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showInkAnnotation="0" autoCompressPictures="0"/>
  <xr:revisionPtr revIDLastSave="0" documentId="10_ncr:8100000_{B220C327-7633-4B54-848E-1F46963F8BA9}" xr6:coauthVersionLast="33" xr6:coauthVersionMax="33" xr10:uidLastSave="{00000000-0000-0000-0000-000000000000}"/>
  <bookViews>
    <workbookView xWindow="0" yWindow="0" windowWidth="15480" windowHeight="11640" tabRatio="500" xr2:uid="{00000000-000D-0000-FFFF-FFFF00000000}"/>
  </bookViews>
  <sheets>
    <sheet name="使い方" sheetId="6" r:id="rId1"/>
    <sheet name="シフト表（上旬）" sheetId="1" r:id="rId2"/>
    <sheet name="シフト表 (下旬)" sheetId="5" r:id="rId3"/>
    <sheet name="設定" sheetId="2" r:id="rId4"/>
  </sheets>
  <calcPr calcId="162913"/>
</workbook>
</file>

<file path=xl/calcChain.xml><?xml version="1.0" encoding="utf-8"?>
<calcChain xmlns="http://schemas.openxmlformats.org/spreadsheetml/2006/main">
  <c r="Q24" i="6" l="1"/>
  <c r="P24" i="6"/>
  <c r="O24" i="6"/>
  <c r="N24" i="6"/>
  <c r="M24" i="6"/>
  <c r="L24" i="6"/>
  <c r="K24" i="6"/>
  <c r="J24" i="6"/>
  <c r="I24" i="6"/>
  <c r="H24" i="6"/>
  <c r="G24" i="6"/>
  <c r="F24" i="6"/>
  <c r="E24" i="6"/>
  <c r="D24" i="6"/>
  <c r="C24" i="6"/>
  <c r="Q3" i="6"/>
  <c r="P3" i="6"/>
  <c r="O3" i="6"/>
  <c r="N3" i="6"/>
  <c r="M3" i="6"/>
  <c r="L3" i="6"/>
  <c r="K3" i="6"/>
  <c r="J3" i="6"/>
  <c r="I3" i="6"/>
  <c r="H3" i="6"/>
  <c r="G3" i="6"/>
  <c r="F3" i="6"/>
  <c r="E3" i="6"/>
  <c r="D3" i="6"/>
  <c r="C3" i="6"/>
  <c r="T1" i="6"/>
  <c r="C1" i="5" l="1"/>
  <c r="F1" i="5"/>
  <c r="O3" i="5" s="1"/>
  <c r="R24" i="5"/>
  <c r="Q24" i="5"/>
  <c r="P24" i="5"/>
  <c r="O24" i="5"/>
  <c r="N24" i="5"/>
  <c r="M24" i="5"/>
  <c r="L24" i="5"/>
  <c r="K24" i="5"/>
  <c r="J24" i="5"/>
  <c r="I24" i="5"/>
  <c r="H24" i="5"/>
  <c r="G24" i="5"/>
  <c r="F24" i="5"/>
  <c r="E24" i="5"/>
  <c r="D24" i="5"/>
  <c r="C24" i="5"/>
  <c r="L3" i="5"/>
  <c r="H3" i="5"/>
  <c r="D3" i="5"/>
  <c r="AJ1" i="5"/>
  <c r="P2" i="5" s="1"/>
  <c r="P3" i="5" s="1"/>
  <c r="R2" i="5" l="1"/>
  <c r="R3" i="5" s="1"/>
  <c r="F3" i="5"/>
  <c r="J3" i="5"/>
  <c r="N3" i="5"/>
  <c r="Q2" i="5"/>
  <c r="Q3" i="5" s="1"/>
  <c r="C3" i="5"/>
  <c r="E3" i="5"/>
  <c r="G3" i="5"/>
  <c r="I3" i="5"/>
  <c r="K3" i="5"/>
  <c r="M3" i="5"/>
  <c r="T1" i="1" l="1"/>
  <c r="C3" i="1"/>
  <c r="D3" i="1"/>
  <c r="E3" i="1"/>
  <c r="F3" i="1"/>
  <c r="G3" i="1"/>
  <c r="H3" i="1"/>
  <c r="I3" i="1"/>
  <c r="J3" i="1"/>
  <c r="K3" i="1"/>
  <c r="L3" i="1"/>
  <c r="M3" i="1"/>
  <c r="N3" i="1"/>
  <c r="O3" i="1"/>
  <c r="P3" i="1"/>
  <c r="Q3" i="1"/>
  <c r="C24" i="1"/>
  <c r="D24" i="1"/>
  <c r="E24" i="1"/>
  <c r="F24" i="1"/>
  <c r="G24" i="1"/>
  <c r="H24" i="1"/>
  <c r="I24" i="1"/>
  <c r="J24" i="1"/>
  <c r="K24" i="1"/>
  <c r="L24" i="1"/>
  <c r="M24" i="1"/>
  <c r="N24" i="1"/>
  <c r="O24" i="1"/>
  <c r="P24" i="1"/>
  <c r="Q24" i="1"/>
</calcChain>
</file>

<file path=xl/sharedStrings.xml><?xml version="1.0" encoding="utf-8"?>
<sst xmlns="http://schemas.openxmlformats.org/spreadsheetml/2006/main" count="83" uniqueCount="28">
  <si>
    <t>勤務パターン</t>
    <rPh sb="0" eb="2">
      <t>キンム</t>
    </rPh>
    <phoneticPr fontId="1"/>
  </si>
  <si>
    <t>氏名</t>
    <rPh sb="0" eb="2">
      <t>シメイ</t>
    </rPh>
    <phoneticPr fontId="1"/>
  </si>
  <si>
    <t>年</t>
    <rPh sb="0" eb="1">
      <t>ネン</t>
    </rPh>
    <phoneticPr fontId="1"/>
  </si>
  <si>
    <t>月</t>
    <rPh sb="0" eb="1">
      <t>ガツ</t>
    </rPh>
    <phoneticPr fontId="1"/>
  </si>
  <si>
    <t>No</t>
    <phoneticPr fontId="1"/>
  </si>
  <si>
    <t>合計</t>
    <rPh sb="0" eb="2">
      <t>ゴウケイ</t>
    </rPh>
    <phoneticPr fontId="1"/>
  </si>
  <si>
    <t>シフト表</t>
    <rPh sb="3" eb="4">
      <t>ヒョウ</t>
    </rPh>
    <phoneticPr fontId="1"/>
  </si>
  <si>
    <t>東京A子</t>
    <rPh sb="0" eb="2">
      <t>トウキョウ</t>
    </rPh>
    <rPh sb="3" eb="4">
      <t>コ</t>
    </rPh>
    <phoneticPr fontId="1"/>
  </si>
  <si>
    <t>横浜Ｃ男</t>
    <rPh sb="0" eb="2">
      <t>ヨコハマ</t>
    </rPh>
    <rPh sb="3" eb="4">
      <t>オ</t>
    </rPh>
    <phoneticPr fontId="1"/>
  </si>
  <si>
    <t>千葉Ｂ太郎</t>
    <rPh sb="0" eb="2">
      <t>チバ</t>
    </rPh>
    <rPh sb="3" eb="5">
      <t>タロウ</t>
    </rPh>
    <phoneticPr fontId="1"/>
  </si>
  <si>
    <t>福島Ｄ代</t>
    <rPh sb="0" eb="2">
      <t>フクシマ</t>
    </rPh>
    <rPh sb="3" eb="4">
      <t>ヨ</t>
    </rPh>
    <phoneticPr fontId="1"/>
  </si>
  <si>
    <t>静岡Ｅ美</t>
    <rPh sb="0" eb="2">
      <t>シズオカ</t>
    </rPh>
    <rPh sb="3" eb="4">
      <t>ミ</t>
    </rPh>
    <phoneticPr fontId="1"/>
  </si>
  <si>
    <t>うるう年
チェック</t>
    <rPh sb="3" eb="4">
      <t>ドシ</t>
    </rPh>
    <phoneticPr fontId="1"/>
  </si>
  <si>
    <t>　</t>
    <phoneticPr fontId="1"/>
  </si>
  <si>
    <t>※使用しない項目には全角スペースを入力してください。</t>
    <rPh sb="1" eb="3">
      <t>シヨウ</t>
    </rPh>
    <rPh sb="6" eb="8">
      <t>コウモク</t>
    </rPh>
    <rPh sb="10" eb="12">
      <t>ゼンカク</t>
    </rPh>
    <rPh sb="17" eb="19">
      <t>ニュウリョク</t>
    </rPh>
    <phoneticPr fontId="1"/>
  </si>
  <si>
    <t>12-17</t>
  </si>
  <si>
    <t>12-17</t>
    <phoneticPr fontId="1"/>
  </si>
  <si>
    <t>12-22</t>
  </si>
  <si>
    <t>12-22</t>
    <phoneticPr fontId="1"/>
  </si>
  <si>
    <t>17-22</t>
  </si>
  <si>
    <t>17-22</t>
    <phoneticPr fontId="1"/>
  </si>
  <si>
    <t>17-24</t>
  </si>
  <si>
    <t>17-24</t>
    <phoneticPr fontId="1"/>
  </si>
  <si>
    <t>22-5</t>
  </si>
  <si>
    <t>22-5</t>
    <phoneticPr fontId="1"/>
  </si>
  <si>
    <t>22-7</t>
  </si>
  <si>
    <t>22-7</t>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</si>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</sst>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aaa"/>
    <numFmt numFmtId="177" formatCode="#&quot;人&quot;"/>
  </numFmts>
  <fonts count="9" x14ac:knownFonts="1">
    <font>
      <sz val="12"/>
      <color theme="1"/>
      <name val="ＭＳ Ｐゴシック"/>
      <family val="3"/>
      <charset val="128"/>
      <scheme val="minor"/>
    </font>
    <font>
      <sz val="6"/>
      <name val="ＭＳ Ｐゴシック"/>
      <family val="3"/>
      <charset val="128"/>
    </font>
    <font>
      <sz val="20"/>
      <color indexed="8"/>
      <name val="ＭＳ Ｐゴシック"/>
      <family val="3"/>
      <charset val="128"/>
    </font>
    <font>
      <sz val="20"/>
      <name val="ＭＳ Ｐゴシック"/>
      <family val="3"/>
      <charset val="128"/>
    </font>
    <font>
      <sz val="10"/>
      <color indexed="8"/>
      <name val="ＭＳ Ｐゴシック"/>
      <family val="3"/>
      <charset val="128"/>
    </font>
    <font>
      <b/>
      <sz val="10"/>
      <color indexed="8"/>
      <name val="ＭＳ Ｐゴシック"/>
      <family val="3"/>
      <charset val="128"/>
    </font>
    <font>
      <b/>
      <sz val="18"/>
      <color indexed="8"/>
      <name val="ＭＳ Ｐゴシック"/>
      <family val="3"/>
      <charset val="128"/>
    </font>
    <font>
      <b/>
      <sz val="12"/>
      <color indexed="8"/>
      <name val="ＭＳ Ｐゴシック"/>
      <family val="3"/>
      <charset val="128"/>
    </font>
    <font>
      <sz val="6"/>
      <name val="ＭＳ Ｐゴシック"/>
      <family val="3"/>
      <charset val="128"/>
      <scheme val="minor"/>
    </font>
  </fonts>
  <fills count="15">
    <fill>
      <patternFill patternType="none"/>
    </fill>
    <fill>
      <patternFill patternType="gray125"/>
    </fill>
    <fill>
      <patternFill patternType="solid">
        <fgColor indexed="49"/>
        <bgColor indexed="64"/>
      </patternFill>
    </fill>
    <fill>
      <patternFill patternType="solid">
        <fgColor indexed="22"/>
        <bgColor indexed="64"/>
      </patternFill>
    </fill>
    <fill>
      <patternFill patternType="solid">
        <fgColor indexed="50"/>
        <bgColor indexed="64"/>
      </patternFill>
    </fill>
    <fill>
      <patternFill patternType="solid">
        <fgColor indexed="47"/>
        <bgColor indexed="64"/>
      </patternFill>
    </fill>
    <fill>
      <patternFill patternType="solid">
        <fgColor rgb="FFFFFF00"/>
        <bgColor indexed="64"/>
      </patternFill>
    </fill>
    <fill>
      <patternFill patternType="solid">
        <fgColor rgb="FFFFC000"/>
        <bgColor indexed="64"/>
      </patternFill>
    </fill>
    <fill>
      <patternFill patternType="solid">
        <fgColor rgb="FFFFCCFF"/>
        <bgColor indexed="64"/>
      </patternFill>
    </fill>
    <fill>
      <patternFill patternType="solid">
        <fgColor rgb="FF00B0F0"/>
        <bgColor indexed="64"/>
      </patternFill>
    </fill>
    <fill>
      <patternFill patternType="solid">
        <fgColor theme="7" tint="0.39997558519241921"/>
        <bgColor indexed="64"/>
      </patternFill>
    </fill>
    <fill>
      <patternFill patternType="solid">
        <fgColor rgb="FF6666FF"/>
        <bgColor indexed="64"/>
      </patternFill>
    </fill>
    <fill>
      <patternFill patternType="solid">
        <fgColor rgb="FFFF99CC"/>
        <bgColor indexed="64"/>
      </patternFill>
    </fill>
    <fill>
      <patternFill patternType="solid">
        <fgColor rgb="FFFFCC66"/>
        <bgColor indexed="64"/>
      </patternFill>
    </fill>
    <fill>
      <patternFill patternType="solid">
        <fgColor rgb="FF33CC3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33">
    <xf numFmtId="0" fontId="0" fillId="0" borderId="0" xfId="0"/>
    <xf numFmtId="0" fontId="4" fillId="0" borderId="0" xfId="0" applyFont="1" applyAlignment="1">
      <alignment horizontal="center" vertical="center"/>
    </xf>
    <xf numFmtId="0" fontId="4" fillId="0" borderId="0" xfId="0" applyFont="1"/>
    <xf numFmtId="0" fontId="2" fillId="0" borderId="0" xfId="0" applyFont="1"/>
    <xf numFmtId="0" fontId="5" fillId="2" borderId="1" xfId="0" applyFont="1" applyFill="1" applyBorder="1" applyAlignment="1">
      <alignment horizontal="center" vertical="center"/>
    </xf>
    <xf numFmtId="0" fontId="5" fillId="0" borderId="0" xfId="0" applyFont="1"/>
    <xf numFmtId="176" fontId="5" fillId="2" borderId="1" xfId="0" applyNumberFormat="1" applyFont="1" applyFill="1" applyBorder="1" applyAlignment="1">
      <alignment horizontal="center" vertical="center"/>
    </xf>
    <xf numFmtId="0" fontId="5" fillId="0" borderId="0" xfId="0" applyFont="1" applyAlignment="1">
      <alignment horizontal="center" vertical="center"/>
    </xf>
    <xf numFmtId="177" fontId="4" fillId="3" borderId="1" xfId="0" applyNumberFormat="1" applyFont="1" applyFill="1" applyBorder="1" applyAlignment="1">
      <alignment vertical="center"/>
    </xf>
    <xf numFmtId="0" fontId="4" fillId="0" borderId="0" xfId="0" applyFont="1" applyAlignment="1">
      <alignment vertical="center"/>
    </xf>
    <xf numFmtId="0" fontId="5" fillId="0" borderId="1" xfId="0" applyFont="1" applyFill="1" applyBorder="1" applyAlignment="1">
      <alignment horizontal="center" vertical="center"/>
    </xf>
    <xf numFmtId="0" fontId="6" fillId="0" borderId="0" xfId="0" applyFont="1" applyAlignment="1">
      <alignment horizontal="center" vertical="center"/>
    </xf>
    <xf numFmtId="0" fontId="7" fillId="4" borderId="1" xfId="0" applyFont="1" applyFill="1" applyBorder="1"/>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shrinkToFit="1"/>
      <protection locked="0"/>
    </xf>
    <xf numFmtId="0" fontId="2" fillId="5" borderId="0" xfId="0" applyFont="1" applyFill="1" applyProtection="1">
      <protection locked="0"/>
    </xf>
    <xf numFmtId="0" fontId="4" fillId="0" borderId="0" xfId="0" applyFont="1" applyAlignment="1">
      <alignment shrinkToFit="1"/>
    </xf>
    <xf numFmtId="0" fontId="2" fillId="0" borderId="0" xfId="0" applyFont="1" applyFill="1" applyProtection="1"/>
    <xf numFmtId="49" fontId="0" fillId="7" borderId="1" xfId="0" applyNumberFormat="1" applyFill="1" applyBorder="1" applyAlignment="1" applyProtection="1">
      <alignment horizontal="center" vertical="center"/>
      <protection locked="0"/>
    </xf>
    <xf numFmtId="49" fontId="0" fillId="6" borderId="1" xfId="0" applyNumberFormat="1" applyFill="1" applyBorder="1" applyAlignment="1" applyProtection="1">
      <alignment horizontal="center" vertical="center"/>
      <protection locked="0"/>
    </xf>
    <xf numFmtId="49" fontId="0" fillId="8" borderId="1" xfId="0" applyNumberFormat="1" applyFill="1" applyBorder="1" applyAlignment="1" applyProtection="1">
      <alignment horizontal="center" vertical="center"/>
      <protection locked="0"/>
    </xf>
    <xf numFmtId="49" fontId="0" fillId="9" borderId="1" xfId="0" applyNumberFormat="1" applyFill="1" applyBorder="1" applyAlignment="1" applyProtection="1">
      <alignment horizontal="center" vertical="center"/>
      <protection locked="0"/>
    </xf>
    <xf numFmtId="49" fontId="0" fillId="10" borderId="1" xfId="0" applyNumberFormat="1" applyFill="1" applyBorder="1" applyAlignment="1" applyProtection="1">
      <alignment horizontal="center" vertical="center"/>
      <protection locked="0"/>
    </xf>
    <xf numFmtId="49" fontId="0" fillId="11" borderId="1" xfId="0" applyNumberFormat="1" applyFill="1" applyBorder="1" applyAlignment="1" applyProtection="1">
      <alignment horizontal="center" vertical="center"/>
      <protection locked="0"/>
    </xf>
    <xf numFmtId="49" fontId="0" fillId="12" borderId="1" xfId="0" applyNumberFormat="1" applyFill="1" applyBorder="1" applyAlignment="1" applyProtection="1">
      <alignment horizontal="center" vertical="center"/>
      <protection locked="0"/>
    </xf>
    <xf numFmtId="49" fontId="0" fillId="13" borderId="1" xfId="0" applyNumberFormat="1" applyFill="1" applyBorder="1" applyAlignment="1" applyProtection="1">
      <alignment horizontal="center" vertical="center"/>
      <protection locked="0"/>
    </xf>
    <xf numFmtId="49" fontId="0" fillId="14" borderId="1" xfId="0" applyNumberFormat="1" applyFill="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0" fontId="3" fillId="5" borderId="4" xfId="0" applyFont="1" applyFill="1" applyBorder="1" applyAlignment="1" applyProtection="1">
      <alignment horizontal="center"/>
      <protection locked="0"/>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3" borderId="1" xfId="0" applyFont="1" applyFill="1" applyBorder="1" applyAlignment="1">
      <alignment horizontal="center" vertical="center"/>
    </xf>
    <xf numFmtId="0" fontId="3" fillId="0" borderId="4" xfId="0" applyFont="1" applyFill="1" applyBorder="1" applyAlignment="1" applyProtection="1">
      <alignment horizontal="center"/>
    </xf>
  </cellXfs>
  <cellStyles count="1">
    <cellStyle name="標準" xfId="0" builtinId="0"/>
  </cellStyles>
  <dxfs count="36">
    <dxf>
      <fill>
        <patternFill>
          <bgColor theme="0"/>
        </patternFill>
      </fill>
    </dxf>
    <dxf>
      <fill>
        <patternFill>
          <bgColor rgb="FF33CC33"/>
        </patternFill>
      </fill>
    </dxf>
    <dxf>
      <fill>
        <patternFill>
          <bgColor rgb="FFFFCC66"/>
        </patternFill>
      </fill>
    </dxf>
    <dxf>
      <fill>
        <patternFill>
          <bgColor rgb="FFFF99CC"/>
        </patternFill>
      </fill>
    </dxf>
    <dxf>
      <fill>
        <patternFill>
          <bgColor rgb="FF9966FF"/>
        </patternFill>
      </fill>
    </dxf>
    <dxf>
      <fill>
        <patternFill>
          <bgColor rgb="FFFFC000"/>
        </patternFill>
      </fill>
    </dxf>
    <dxf>
      <fill>
        <patternFill>
          <bgColor rgb="FFFFFF00"/>
        </patternFill>
      </fill>
    </dxf>
    <dxf>
      <fill>
        <patternFill>
          <bgColor theme="9" tint="0.59996337778862885"/>
        </patternFill>
      </fill>
    </dxf>
    <dxf>
      <fill>
        <patternFill>
          <bgColor rgb="FF00B0F0"/>
        </patternFill>
      </fill>
    </dxf>
    <dxf>
      <fill>
        <patternFill>
          <bgColor theme="7" tint="0.39994506668294322"/>
        </patternFill>
      </fill>
    </dxf>
    <dxf>
      <font>
        <condense val="0"/>
        <extend val="0"/>
        <color indexed="10"/>
      </font>
    </dxf>
    <dxf>
      <font>
        <condense val="0"/>
        <extend val="0"/>
        <color indexed="48"/>
      </font>
    </dxf>
    <dxf>
      <fill>
        <patternFill>
          <bgColor theme="0"/>
        </patternFill>
      </fill>
    </dxf>
    <dxf>
      <fill>
        <patternFill>
          <bgColor rgb="FF33CC33"/>
        </patternFill>
      </fill>
    </dxf>
    <dxf>
      <fill>
        <patternFill>
          <bgColor rgb="FFFFCC66"/>
        </patternFill>
      </fill>
    </dxf>
    <dxf>
      <fill>
        <patternFill>
          <bgColor rgb="FFFF99FF"/>
        </patternFill>
      </fill>
    </dxf>
    <dxf>
      <fill>
        <patternFill>
          <bgColor rgb="FF6666FF"/>
        </patternFill>
      </fill>
    </dxf>
    <dxf>
      <fill>
        <patternFill>
          <bgColor rgb="FFFFC000"/>
        </patternFill>
      </fill>
    </dxf>
    <dxf>
      <fill>
        <patternFill>
          <bgColor rgb="FFFFFF00"/>
        </patternFill>
      </fill>
    </dxf>
    <dxf>
      <fill>
        <patternFill>
          <bgColor theme="9" tint="0.59996337778862885"/>
        </patternFill>
      </fill>
    </dxf>
    <dxf>
      <fill>
        <patternFill>
          <bgColor rgb="FF00B0F0"/>
        </patternFill>
      </fill>
    </dxf>
    <dxf>
      <fill>
        <patternFill>
          <bgColor theme="7" tint="0.39994506668294322"/>
        </patternFill>
      </fill>
    </dxf>
    <dxf>
      <font>
        <condense val="0"/>
        <extend val="0"/>
        <color indexed="10"/>
      </font>
    </dxf>
    <dxf>
      <font>
        <condense val="0"/>
        <extend val="0"/>
        <color indexed="48"/>
      </font>
    </dxf>
    <dxf>
      <fill>
        <patternFill>
          <bgColor rgb="FFFFC000"/>
        </patternFill>
      </fill>
    </dxf>
    <dxf>
      <fill>
        <patternFill>
          <bgColor rgb="FFFFFF00"/>
        </patternFill>
      </fill>
    </dxf>
    <dxf>
      <fill>
        <patternFill>
          <bgColor theme="9" tint="0.59996337778862885"/>
        </patternFill>
      </fill>
    </dxf>
    <dxf>
      <fill>
        <patternFill>
          <bgColor rgb="FF00B0F0"/>
        </patternFill>
      </fill>
    </dxf>
    <dxf>
      <fill>
        <patternFill>
          <bgColor theme="7" tint="0.39994506668294322"/>
        </patternFill>
      </fill>
    </dxf>
    <dxf>
      <fill>
        <patternFill>
          <bgColor rgb="FF6666FF"/>
        </patternFill>
      </fill>
    </dxf>
    <dxf>
      <fill>
        <patternFill>
          <bgColor rgb="FFFF99FF"/>
        </patternFill>
      </fill>
    </dxf>
    <dxf>
      <fill>
        <patternFill>
          <bgColor rgb="FFFFCC66"/>
        </patternFill>
      </fill>
    </dxf>
    <dxf>
      <fill>
        <patternFill>
          <bgColor rgb="FF33CC33"/>
        </patternFill>
      </fill>
    </dxf>
    <dxf>
      <fill>
        <patternFill>
          <bgColor theme="0"/>
        </patternFill>
      </fill>
    </dxf>
    <dxf>
      <font>
        <condense val="0"/>
        <extend val="0"/>
        <color indexed="10"/>
      </font>
    </dxf>
    <dxf>
      <font>
        <condense val="0"/>
        <extend val="0"/>
        <color indexed="48"/>
      </font>
    </dxf>
  </dxfs>
  <tableStyles count="0" defaultTableStyle="TableStyleMedium9" defaultPivotStyle="PivotStyleMedium4"/>
  <colors>
    <mruColors>
      <color rgb="FF33CC33"/>
      <color rgb="FFFFCC66"/>
      <color rgb="FFFF99CC"/>
      <color rgb="FF9966FF"/>
      <color rgb="FFFF99FF"/>
      <color rgb="FF6666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twoCellAnchor>
    <xdr:from>
      <xdr:col>7</xdr:col>
      <xdr:colOff>323849</xdr:colOff>
      <xdr:row>9</xdr:row>
      <xdr:rowOff>228600</xdr:rowOff>
    </xdr:from>
    <xdr:to>
      <xdr:col>12</xdr:col>
      <xdr:colOff>495299</xdr:colOff>
      <xdr:row>14</xdr:row>
      <xdr:rowOff>85725</xdr:rowOff>
    </xdr:to>
    <xdr:sp macro="" textlink="">
      <xdr:nvSpPr>
        <xdr:cNvPr id="3" name="AutoShape 3">
          <a:extLst>
            <a:ext uri="{FF2B5EF4-FFF2-40B4-BE49-F238E27FC236}">
              <a16:creationId xmlns:a16="http://schemas.microsoft.com/office/drawing/2014/main" id="{00000000-0008-0000-0000-000003000000}"/>
            </a:ext>
          </a:extLst>
        </xdr:cNvPr>
        <xdr:cNvSpPr>
          <a:spLocks/>
        </xdr:cNvSpPr>
      </xdr:nvSpPr>
      <xdr:spPr bwMode="auto">
        <a:xfrm>
          <a:off x="5343524" y="2457450"/>
          <a:ext cx="3838575" cy="1095375"/>
        </a:xfrm>
        <a:prstGeom prst="borderCallout1">
          <a:avLst>
            <a:gd name="adj1" fmla="val 10435"/>
            <a:gd name="adj2" fmla="val -3884"/>
            <a:gd name="adj3" fmla="val -209564"/>
            <a:gd name="adj4" fmla="val -38551"/>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対象年月を入力すると、自動で暦どおりの日付と曜日が反映します。</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上旬のシートへ入力すれだけで</a:t>
          </a:r>
          <a:r>
            <a:rPr lang="en-US" altLang="ja-JP" sz="1200" b="0" i="0" u="none" strike="noStrike" baseline="0">
              <a:solidFill>
                <a:srgbClr val="000000"/>
              </a:solidFill>
              <a:latin typeface="ＭＳ Ｐゴシック"/>
              <a:ea typeface="ＭＳ Ｐゴシック"/>
            </a:rPr>
            <a:t>OK</a:t>
          </a:r>
          <a:r>
            <a:rPr lang="ja-JP" altLang="en-US" sz="1200" b="0" i="0" u="none" strike="noStrike" baseline="0">
              <a:solidFill>
                <a:srgbClr val="000000"/>
              </a:solidFill>
              <a:latin typeface="ＭＳ Ｐゴシック"/>
              <a:ea typeface="ＭＳ Ｐゴシック"/>
            </a:rPr>
            <a:t>です。下旬のシートへは上旬の年月が自動で反映します。</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（必ず西暦で）</a:t>
          </a:r>
        </a:p>
      </xdr:txBody>
    </xdr:sp>
    <xdr:clientData/>
  </xdr:twoCellAnchor>
  <xdr:twoCellAnchor>
    <xdr:from>
      <xdr:col>3</xdr:col>
      <xdr:colOff>200025</xdr:colOff>
      <xdr:row>14</xdr:row>
      <xdr:rowOff>228600</xdr:rowOff>
    </xdr:from>
    <xdr:to>
      <xdr:col>7</xdr:col>
      <xdr:colOff>200025</xdr:colOff>
      <xdr:row>17</xdr:row>
      <xdr:rowOff>190500</xdr:rowOff>
    </xdr:to>
    <xdr:sp macro="" textlink="">
      <xdr:nvSpPr>
        <xdr:cNvPr id="4" name="AutoShape 4">
          <a:extLst>
            <a:ext uri="{FF2B5EF4-FFF2-40B4-BE49-F238E27FC236}">
              <a16:creationId xmlns:a16="http://schemas.microsoft.com/office/drawing/2014/main" id="{00000000-0008-0000-0000-000004000000}"/>
            </a:ext>
          </a:extLst>
        </xdr:cNvPr>
        <xdr:cNvSpPr>
          <a:spLocks/>
        </xdr:cNvSpPr>
      </xdr:nvSpPr>
      <xdr:spPr bwMode="auto">
        <a:xfrm>
          <a:off x="2286000" y="3695700"/>
          <a:ext cx="2933700" cy="704850"/>
        </a:xfrm>
        <a:prstGeom prst="borderCallout1">
          <a:avLst>
            <a:gd name="adj1" fmla="val 16218"/>
            <a:gd name="adj2" fmla="val -2597"/>
            <a:gd name="adj3" fmla="val -258106"/>
            <a:gd name="adj4" fmla="val -2045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プルダウンリストからシフトを選択します。</a:t>
          </a:r>
        </a:p>
        <a:p>
          <a:pPr algn="l" rtl="0">
            <a:defRPr sz="1000"/>
          </a:pPr>
          <a:r>
            <a:rPr lang="ja-JP" altLang="en-US" sz="1200" b="0" i="0" u="none" strike="noStrike" baseline="0">
              <a:solidFill>
                <a:srgbClr val="000000"/>
              </a:solidFill>
              <a:latin typeface="ＭＳ Ｐゴシック"/>
              <a:ea typeface="ＭＳ Ｐゴシック"/>
            </a:rPr>
            <a:t>設定シートの勤務パターンにリストのマスタがあります。</a:t>
          </a:r>
        </a:p>
      </xdr:txBody>
    </xdr:sp>
    <xdr:clientData/>
  </xdr:twoCellAnchor>
  <xdr:twoCellAnchor>
    <xdr:from>
      <xdr:col>2</xdr:col>
      <xdr:colOff>276225</xdr:colOff>
      <xdr:row>19</xdr:row>
      <xdr:rowOff>38100</xdr:rowOff>
    </xdr:from>
    <xdr:to>
      <xdr:col>5</xdr:col>
      <xdr:colOff>200025</xdr:colOff>
      <xdr:row>21</xdr:row>
      <xdr:rowOff>76200</xdr:rowOff>
    </xdr:to>
    <xdr:sp macro="" textlink="">
      <xdr:nvSpPr>
        <xdr:cNvPr id="5" name="AutoShape 5">
          <a:extLst>
            <a:ext uri="{FF2B5EF4-FFF2-40B4-BE49-F238E27FC236}">
              <a16:creationId xmlns:a16="http://schemas.microsoft.com/office/drawing/2014/main" id="{00000000-0008-0000-0000-000005000000}"/>
            </a:ext>
          </a:extLst>
        </xdr:cNvPr>
        <xdr:cNvSpPr>
          <a:spLocks/>
        </xdr:cNvSpPr>
      </xdr:nvSpPr>
      <xdr:spPr bwMode="auto">
        <a:xfrm>
          <a:off x="1628775" y="4743450"/>
          <a:ext cx="2124075" cy="533400"/>
        </a:xfrm>
        <a:prstGeom prst="borderCallout1">
          <a:avLst>
            <a:gd name="adj1" fmla="val 21431"/>
            <a:gd name="adj2" fmla="val -3588"/>
            <a:gd name="adj3" fmla="val -514287"/>
            <a:gd name="adj4" fmla="val -56056"/>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氏名はテキスト入力してください。</a:t>
          </a:r>
        </a:p>
      </xdr:txBody>
    </xdr:sp>
    <xdr:clientData/>
  </xdr:twoCellAnchor>
  <xdr:twoCellAnchor>
    <xdr:from>
      <xdr:col>8</xdr:col>
      <xdr:colOff>390525</xdr:colOff>
      <xdr:row>18</xdr:row>
      <xdr:rowOff>0</xdr:rowOff>
    </xdr:from>
    <xdr:to>
      <xdr:col>11</xdr:col>
      <xdr:colOff>314325</xdr:colOff>
      <xdr:row>20</xdr:row>
      <xdr:rowOff>38100</xdr:rowOff>
    </xdr:to>
    <xdr:sp macro="" textlink="">
      <xdr:nvSpPr>
        <xdr:cNvPr id="6" name="AutoShape 6">
          <a:extLst>
            <a:ext uri="{FF2B5EF4-FFF2-40B4-BE49-F238E27FC236}">
              <a16:creationId xmlns:a16="http://schemas.microsoft.com/office/drawing/2014/main" id="{00000000-0008-0000-0000-000006000000}"/>
            </a:ext>
          </a:extLst>
        </xdr:cNvPr>
        <xdr:cNvSpPr>
          <a:spLocks/>
        </xdr:cNvSpPr>
      </xdr:nvSpPr>
      <xdr:spPr bwMode="auto">
        <a:xfrm>
          <a:off x="6143625" y="4457700"/>
          <a:ext cx="2124075" cy="533400"/>
        </a:xfrm>
        <a:prstGeom prst="borderCallout1">
          <a:avLst>
            <a:gd name="adj1" fmla="val 21431"/>
            <a:gd name="adj2" fmla="val -3588"/>
            <a:gd name="adj3" fmla="val 244645"/>
            <a:gd name="adj4" fmla="val -62780"/>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シフトが入っている人数を日別に集計します。</a:t>
          </a:r>
        </a:p>
      </xdr:txBody>
    </xdr:sp>
    <xdr:clientData/>
  </xdr:twoCellAnchor>
  <xdr:oneCellAnchor>
    <xdr:from>
      <xdr:col>2</xdr:col>
      <xdr:colOff>28575</xdr:colOff>
      <xdr:row>25</xdr:row>
      <xdr:rowOff>76200</xdr:rowOff>
    </xdr:from>
    <xdr:ext cx="5884496" cy="818942"/>
    <xdr:sp macro="" textlink="">
      <xdr:nvSpPr>
        <xdr:cNvPr id="7" name="Text Box 7">
          <a:extLst>
            <a:ext uri="{FF2B5EF4-FFF2-40B4-BE49-F238E27FC236}">
              <a16:creationId xmlns:a16="http://schemas.microsoft.com/office/drawing/2014/main" id="{00000000-0008-0000-0000-000007000000}"/>
            </a:ext>
          </a:extLst>
        </xdr:cNvPr>
        <xdr:cNvSpPr txBox="1">
          <a:spLocks noChangeArrowheads="1"/>
        </xdr:cNvSpPr>
      </xdr:nvSpPr>
      <xdr:spPr bwMode="auto">
        <a:xfrm>
          <a:off x="1381125" y="6267450"/>
          <a:ext cx="5884496" cy="818942"/>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200" b="0" i="0" u="none" strike="noStrike" baseline="0">
              <a:solidFill>
                <a:srgbClr val="FF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注意）設定シートの勤務パターンにおいて、「休み」のような選択肢を作ってしまうと</a:t>
          </a:r>
        </a:p>
        <a:p>
          <a:pPr algn="l" rtl="0">
            <a:defRPr sz="1000"/>
          </a:pPr>
          <a:r>
            <a:rPr lang="ja-JP" altLang="en-US" sz="1200" b="0" i="0" u="none" strike="noStrike" baseline="0">
              <a:solidFill>
                <a:srgbClr val="FF0000"/>
              </a:solidFill>
              <a:latin typeface="ＭＳ Ｐゴシック"/>
              <a:ea typeface="ＭＳ Ｐゴシック"/>
            </a:rPr>
            <a:t>　　　　　合計行に、人数に含められてしまいます。基本的に休みはブランクで運用することを</a:t>
          </a:r>
        </a:p>
        <a:p>
          <a:pPr algn="l" rtl="0">
            <a:defRPr sz="1000"/>
          </a:pPr>
          <a:r>
            <a:rPr lang="ja-JP" altLang="en-US" sz="1200" b="0" i="0" u="none" strike="noStrike" baseline="0">
              <a:solidFill>
                <a:srgbClr val="FF0000"/>
              </a:solidFill>
              <a:latin typeface="ＭＳ Ｐゴシック"/>
              <a:ea typeface="ＭＳ Ｐゴシック"/>
            </a:rPr>
            <a:t>　　　　　想定して作ってあります。</a:t>
          </a:r>
        </a:p>
        <a:p>
          <a:pPr algn="l" rtl="0">
            <a:defRPr sz="1000"/>
          </a:pPr>
          <a:r>
            <a:rPr lang="ja-JP" altLang="en-US" sz="1200" b="0" i="0" u="none" strike="noStrike" baseline="0">
              <a:solidFill>
                <a:srgbClr val="FF0000"/>
              </a:solidFill>
              <a:latin typeface="ＭＳ Ｐゴシック"/>
              <a:ea typeface="ＭＳ Ｐゴシック"/>
            </a:rPr>
            <a:t>　　　　　「休み」を合計人数から控除したい場合などはご自身で関数を編集してください。</a:t>
          </a:r>
        </a:p>
      </xdr:txBody>
    </xdr:sp>
    <xdr:clientData/>
  </xdr:oneCellAnchor>
  <xdr:oneCellAnchor>
    <xdr:from>
      <xdr:col>2</xdr:col>
      <xdr:colOff>0</xdr:colOff>
      <xdr:row>24</xdr:row>
      <xdr:rowOff>0</xdr:rowOff>
    </xdr:from>
    <xdr:ext cx="2381250" cy="219075"/>
    <xdr:sp macro="" textlink="">
      <xdr:nvSpPr>
        <xdr:cNvPr id="8" name="Text Box 7">
          <a:extLst>
            <a:ext uri="{FF2B5EF4-FFF2-40B4-BE49-F238E27FC236}">
              <a16:creationId xmlns:a16="http://schemas.microsoft.com/office/drawing/2014/main" id="{00000000-0008-0000-0000-000008000000}"/>
            </a:ext>
          </a:extLst>
        </xdr:cNvPr>
        <xdr:cNvSpPr txBox="1">
          <a:spLocks noChangeArrowheads="1"/>
        </xdr:cNvSpPr>
      </xdr:nvSpPr>
      <xdr:spPr bwMode="auto">
        <a:xfrm>
          <a:off x="1352550" y="5943600"/>
          <a:ext cx="2381250" cy="219075"/>
        </a:xfrm>
        <a:prstGeom prst="rect">
          <a:avLst/>
        </a:prstGeom>
        <a:noFill/>
        <a:ln w="9525">
          <a:noFill/>
          <a:miter lim="800000"/>
          <a:headEnd/>
          <a:tailEnd/>
        </a:ln>
      </xdr:spPr>
      <xdr:txBody>
        <a:bodyPr wrap="none" lIns="27432" tIns="18288" rIns="0" bIns="0" anchor="t" upright="1">
          <a:spAutoFit/>
        </a:bodyPr>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保護解除用のパスワード：</a:t>
          </a:r>
          <a:r>
            <a:rPr lang="en-US" altLang="ja-JP" sz="1200" b="1" i="0" u="none" strike="noStrike" baseline="0">
              <a:solidFill>
                <a:srgbClr val="FF0000"/>
              </a:solidFill>
              <a:latin typeface="ＭＳ Ｐゴシック"/>
              <a:ea typeface="ＭＳ Ｐゴシック"/>
            </a:rPr>
            <a:t>1234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049" name="Text Box 3">
          <a:extLst>
            <a:ext uri="{FF2B5EF4-FFF2-40B4-BE49-F238E27FC236}">
              <a16:creationId xmlns:a16="http://schemas.microsoft.com/office/drawing/2014/main" id="{00000000-0008-0000-0100-00000108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 name="Text Box 3">
          <a:extLst>
            <a:ext uri="{FF2B5EF4-FFF2-40B4-BE49-F238E27FC236}">
              <a16:creationId xmlns:a16="http://schemas.microsoft.com/office/drawing/2014/main" id="{00000000-0008-0000-0200-00000200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4"/>
  <sheetViews>
    <sheetView showGridLines="0" tabSelected="1" showRuler="0" zoomScaleNormal="100" zoomScaleSheetLayoutView="80" zoomScalePageLayoutView="50" workbookViewId="0">
      <pane xSplit="2" ySplit="1" topLeftCell="C2" activePane="bottomRight" state="frozen"/>
      <selection pane="topRight" activeCell="C1" sqref="C1"/>
      <selection pane="bottomLeft" activeCell="A2" sqref="A2"/>
      <selection pane="bottomRight"/>
    </sheetView>
  </sheetViews>
  <sheetFormatPr defaultColWidth="6.625" defaultRowHeight="20.100000000000001" customHeight="1" x14ac:dyDescent="0.15"/>
  <cols>
    <col min="1" max="1" width="4" style="7" customWidth="1"/>
    <col min="2" max="2" width="13.75" style="1" customWidth="1"/>
    <col min="3" max="17" width="9.625" style="2" customWidth="1"/>
    <col min="18" max="18" width="6.625" style="2"/>
    <col min="19" max="20" width="0" style="2" hidden="1" customWidth="1"/>
    <col min="21" max="16384" width="6.625" style="2"/>
  </cols>
  <sheetData>
    <row r="1" spans="1:20" ht="20.100000000000001" customHeight="1" x14ac:dyDescent="0.25">
      <c r="B1" s="11" t="s">
        <v>6</v>
      </c>
      <c r="C1" s="28">
        <v>2016</v>
      </c>
      <c r="D1" s="28"/>
      <c r="E1" s="3" t="s">
        <v>2</v>
      </c>
      <c r="F1" s="15">
        <v>3</v>
      </c>
      <c r="G1" s="3" t="s">
        <v>3</v>
      </c>
      <c r="S1" s="16" t="s">
        <v>12</v>
      </c>
      <c r="T1" s="2">
        <f>DAY(DATE(C1,2,29))</f>
        <v>29</v>
      </c>
    </row>
    <row r="2" spans="1:20" s="5" customFormat="1" ht="20.100000000000001" customHeight="1" x14ac:dyDescent="0.15">
      <c r="A2" s="29" t="s">
        <v>4</v>
      </c>
      <c r="B2" s="29" t="s">
        <v>1</v>
      </c>
      <c r="C2" s="4">
        <v>1</v>
      </c>
      <c r="D2" s="4">
        <v>2</v>
      </c>
      <c r="E2" s="4">
        <v>3</v>
      </c>
      <c r="F2" s="4">
        <v>4</v>
      </c>
      <c r="G2" s="4">
        <v>5</v>
      </c>
      <c r="H2" s="4">
        <v>6</v>
      </c>
      <c r="I2" s="4">
        <v>7</v>
      </c>
      <c r="J2" s="4">
        <v>8</v>
      </c>
      <c r="K2" s="4">
        <v>9</v>
      </c>
      <c r="L2" s="4">
        <v>10</v>
      </c>
      <c r="M2" s="4">
        <v>11</v>
      </c>
      <c r="N2" s="4">
        <v>12</v>
      </c>
      <c r="O2" s="4">
        <v>13</v>
      </c>
      <c r="P2" s="4">
        <v>14</v>
      </c>
      <c r="Q2" s="4">
        <v>15</v>
      </c>
    </row>
    <row r="3" spans="1:20" s="5" customFormat="1" ht="20.100000000000001" customHeight="1" x14ac:dyDescent="0.15">
      <c r="A3" s="30"/>
      <c r="B3" s="30"/>
      <c r="C3" s="6">
        <f t="shared" ref="C3:Q3" si="0">IF(OR($C$1="",$F$1="",C2=""),"",DATE($C$1,$F$1,C2))</f>
        <v>42430</v>
      </c>
      <c r="D3" s="6">
        <f t="shared" si="0"/>
        <v>42431</v>
      </c>
      <c r="E3" s="6">
        <f t="shared" si="0"/>
        <v>42432</v>
      </c>
      <c r="F3" s="6">
        <f t="shared" si="0"/>
        <v>42433</v>
      </c>
      <c r="G3" s="6">
        <f t="shared" si="0"/>
        <v>42434</v>
      </c>
      <c r="H3" s="6">
        <f t="shared" si="0"/>
        <v>42435</v>
      </c>
      <c r="I3" s="6">
        <f t="shared" si="0"/>
        <v>42436</v>
      </c>
      <c r="J3" s="6">
        <f t="shared" si="0"/>
        <v>42437</v>
      </c>
      <c r="K3" s="6">
        <f t="shared" si="0"/>
        <v>42438</v>
      </c>
      <c r="L3" s="6">
        <f t="shared" si="0"/>
        <v>42439</v>
      </c>
      <c r="M3" s="6">
        <f t="shared" si="0"/>
        <v>42440</v>
      </c>
      <c r="N3" s="6">
        <f t="shared" si="0"/>
        <v>42441</v>
      </c>
      <c r="O3" s="6">
        <f t="shared" si="0"/>
        <v>42442</v>
      </c>
      <c r="P3" s="6">
        <f t="shared" si="0"/>
        <v>42443</v>
      </c>
      <c r="Q3" s="6">
        <f t="shared" si="0"/>
        <v>42444</v>
      </c>
    </row>
    <row r="4" spans="1:20" ht="20.100000000000001" customHeight="1" x14ac:dyDescent="0.15">
      <c r="A4" s="10">
        <v>1</v>
      </c>
      <c r="B4" s="13" t="s">
        <v>7</v>
      </c>
      <c r="C4" s="14" t="s">
        <v>25</v>
      </c>
      <c r="D4" s="14"/>
      <c r="E4" s="14" t="s">
        <v>23</v>
      </c>
      <c r="F4" s="14" t="s">
        <v>21</v>
      </c>
      <c r="G4" s="14" t="s">
        <v>23</v>
      </c>
      <c r="H4" s="14"/>
      <c r="I4" s="14"/>
      <c r="J4" s="14"/>
      <c r="K4" s="14"/>
      <c r="L4" s="14"/>
      <c r="M4" s="14"/>
      <c r="N4" s="14"/>
      <c r="O4" s="14"/>
      <c r="P4" s="14"/>
      <c r="Q4" s="14"/>
    </row>
    <row r="5" spans="1:20" ht="20.100000000000001" customHeight="1" x14ac:dyDescent="0.15">
      <c r="A5" s="10">
        <v>2</v>
      </c>
      <c r="B5" s="13" t="s">
        <v>8</v>
      </c>
      <c r="C5" s="14" t="s">
        <v>15</v>
      </c>
      <c r="D5" s="14"/>
      <c r="E5" s="14" t="s">
        <v>15</v>
      </c>
      <c r="F5" s="14" t="s">
        <v>15</v>
      </c>
      <c r="G5" s="14" t="s">
        <v>17</v>
      </c>
      <c r="H5" s="14"/>
      <c r="I5" s="14"/>
      <c r="J5" s="14"/>
      <c r="K5" s="14"/>
      <c r="L5" s="14"/>
      <c r="M5" s="14"/>
      <c r="N5" s="14"/>
      <c r="O5" s="14"/>
      <c r="P5" s="14"/>
      <c r="Q5" s="14"/>
    </row>
    <row r="6" spans="1:20" ht="20.100000000000001" customHeight="1" x14ac:dyDescent="0.15">
      <c r="A6" s="10">
        <v>3</v>
      </c>
      <c r="B6" s="13" t="s">
        <v>9</v>
      </c>
      <c r="C6" s="14" t="s">
        <v>25</v>
      </c>
      <c r="D6" s="14"/>
      <c r="E6" s="14" t="s">
        <v>25</v>
      </c>
      <c r="F6" s="14"/>
      <c r="G6" s="14" t="s">
        <v>25</v>
      </c>
      <c r="H6" s="14"/>
      <c r="I6" s="14"/>
      <c r="J6" s="14"/>
      <c r="K6" s="14"/>
      <c r="L6" s="14"/>
      <c r="M6" s="14"/>
      <c r="N6" s="14"/>
      <c r="O6" s="14"/>
      <c r="P6" s="14"/>
      <c r="Q6" s="14"/>
    </row>
    <row r="7" spans="1:20" ht="20.100000000000001" customHeight="1" x14ac:dyDescent="0.15">
      <c r="A7" s="10">
        <v>4</v>
      </c>
      <c r="B7" s="13" t="s">
        <v>10</v>
      </c>
      <c r="C7" s="14" t="s">
        <v>17</v>
      </c>
      <c r="D7" s="14"/>
      <c r="E7" s="14"/>
      <c r="F7" s="14"/>
      <c r="G7" s="14"/>
      <c r="H7" s="14"/>
      <c r="I7" s="14"/>
      <c r="J7" s="14"/>
      <c r="K7" s="14"/>
      <c r="L7" s="14"/>
      <c r="M7" s="14"/>
      <c r="N7" s="14"/>
      <c r="O7" s="14"/>
      <c r="P7" s="14"/>
      <c r="Q7" s="14"/>
    </row>
    <row r="8" spans="1:20" ht="20.100000000000001" customHeight="1" x14ac:dyDescent="0.15">
      <c r="A8" s="10">
        <v>5</v>
      </c>
      <c r="B8" s="13" t="s">
        <v>11</v>
      </c>
      <c r="C8" s="14" t="s">
        <v>19</v>
      </c>
      <c r="D8" s="14"/>
      <c r="E8" s="14" t="s">
        <v>19</v>
      </c>
      <c r="F8" s="14" t="s">
        <v>27</v>
      </c>
      <c r="G8" s="14" t="s">
        <v>19</v>
      </c>
      <c r="H8" s="14"/>
      <c r="I8" s="14"/>
      <c r="J8" s="14"/>
      <c r="K8" s="14"/>
      <c r="L8" s="14"/>
      <c r="M8" s="14"/>
      <c r="N8" s="14"/>
      <c r="O8" s="14"/>
      <c r="P8" s="14"/>
      <c r="Q8" s="14"/>
    </row>
    <row r="9" spans="1:20" ht="20.100000000000001" customHeight="1" x14ac:dyDescent="0.15">
      <c r="A9" s="10">
        <v>6</v>
      </c>
      <c r="B9" s="13"/>
      <c r="C9" s="14"/>
      <c r="D9" s="14"/>
      <c r="E9" s="14"/>
      <c r="F9" s="14"/>
      <c r="G9" s="14"/>
      <c r="H9" s="14"/>
      <c r="I9" s="14"/>
      <c r="J9" s="14"/>
      <c r="K9" s="14"/>
      <c r="L9" s="14"/>
      <c r="M9" s="14"/>
      <c r="N9" s="14"/>
      <c r="O9" s="14"/>
      <c r="P9" s="14"/>
      <c r="Q9" s="14"/>
    </row>
    <row r="10" spans="1:20" ht="20.100000000000001" customHeight="1" x14ac:dyDescent="0.15">
      <c r="A10" s="10">
        <v>7</v>
      </c>
      <c r="B10" s="13"/>
      <c r="C10" s="14"/>
      <c r="D10" s="14"/>
      <c r="E10" s="14"/>
      <c r="F10" s="14"/>
      <c r="G10" s="14"/>
      <c r="H10" s="14"/>
      <c r="I10" s="14"/>
      <c r="J10" s="14"/>
      <c r="K10" s="14"/>
      <c r="L10" s="14"/>
      <c r="M10" s="14"/>
      <c r="N10" s="14"/>
      <c r="O10" s="14"/>
      <c r="P10" s="14"/>
      <c r="Q10" s="14"/>
    </row>
    <row r="11" spans="1:20" ht="20.100000000000001" customHeight="1" x14ac:dyDescent="0.15">
      <c r="A11" s="10">
        <v>8</v>
      </c>
      <c r="B11" s="13"/>
      <c r="C11" s="14"/>
      <c r="D11" s="14"/>
      <c r="E11" s="14"/>
      <c r="F11" s="14"/>
      <c r="G11" s="14"/>
      <c r="H11" s="14"/>
      <c r="I11" s="14"/>
      <c r="J11" s="14"/>
      <c r="K11" s="14"/>
      <c r="L11" s="14"/>
      <c r="M11" s="14"/>
      <c r="N11" s="14"/>
      <c r="O11" s="14"/>
      <c r="P11" s="14"/>
      <c r="Q11" s="14"/>
    </row>
    <row r="12" spans="1:20" ht="20.100000000000001" customHeight="1" x14ac:dyDescent="0.15">
      <c r="A12" s="10">
        <v>9</v>
      </c>
      <c r="B12" s="13"/>
      <c r="C12" s="14"/>
      <c r="D12" s="14"/>
      <c r="E12" s="14"/>
      <c r="F12" s="14"/>
      <c r="G12" s="14"/>
      <c r="H12" s="14"/>
      <c r="I12" s="14"/>
      <c r="J12" s="14"/>
      <c r="K12" s="14"/>
      <c r="L12" s="14"/>
      <c r="M12" s="14"/>
      <c r="N12" s="14"/>
      <c r="O12" s="14"/>
      <c r="P12" s="14"/>
      <c r="Q12" s="14"/>
    </row>
    <row r="13" spans="1:20" ht="20.100000000000001" customHeight="1" x14ac:dyDescent="0.15">
      <c r="A13" s="10">
        <v>10</v>
      </c>
      <c r="B13" s="13"/>
      <c r="C13" s="14"/>
      <c r="D13" s="14"/>
      <c r="E13" s="14"/>
      <c r="F13" s="14"/>
      <c r="G13" s="14"/>
      <c r="H13" s="14"/>
      <c r="I13" s="14"/>
      <c r="J13" s="14"/>
      <c r="K13" s="14"/>
      <c r="L13" s="14"/>
      <c r="M13" s="14"/>
      <c r="N13" s="14"/>
      <c r="O13" s="14"/>
      <c r="P13" s="14"/>
      <c r="Q13" s="14"/>
    </row>
    <row r="14" spans="1:20" ht="20.100000000000001" customHeight="1" x14ac:dyDescent="0.15">
      <c r="A14" s="10">
        <v>11</v>
      </c>
      <c r="B14" s="13"/>
      <c r="C14" s="14"/>
      <c r="D14" s="14"/>
      <c r="E14" s="14"/>
      <c r="F14" s="14"/>
      <c r="G14" s="14"/>
      <c r="H14" s="14"/>
      <c r="I14" s="14"/>
      <c r="J14" s="14"/>
      <c r="K14" s="14"/>
      <c r="L14" s="14"/>
      <c r="M14" s="14"/>
      <c r="N14" s="14"/>
      <c r="O14" s="14"/>
      <c r="P14" s="14"/>
      <c r="Q14" s="14"/>
    </row>
    <row r="15" spans="1:20" ht="20.100000000000001" customHeight="1" x14ac:dyDescent="0.15">
      <c r="A15" s="10">
        <v>12</v>
      </c>
      <c r="B15" s="13"/>
      <c r="C15" s="14"/>
      <c r="D15" s="14"/>
      <c r="E15" s="14"/>
      <c r="F15" s="14"/>
      <c r="G15" s="14"/>
      <c r="H15" s="14"/>
      <c r="I15" s="14"/>
      <c r="J15" s="14"/>
      <c r="K15" s="14"/>
      <c r="L15" s="14"/>
      <c r="M15" s="14"/>
      <c r="N15" s="14"/>
      <c r="O15" s="14"/>
      <c r="P15" s="14"/>
      <c r="Q15" s="14"/>
    </row>
    <row r="16" spans="1:20" ht="20.100000000000001" customHeight="1" x14ac:dyDescent="0.15">
      <c r="A16" s="10">
        <v>13</v>
      </c>
      <c r="B16" s="13"/>
      <c r="C16" s="14"/>
      <c r="D16" s="14"/>
      <c r="E16" s="14"/>
      <c r="F16" s="14"/>
      <c r="G16" s="14"/>
      <c r="H16" s="14"/>
      <c r="I16" s="14"/>
      <c r="J16" s="14"/>
      <c r="K16" s="14"/>
      <c r="L16" s="14"/>
      <c r="M16" s="14"/>
      <c r="N16" s="14"/>
      <c r="O16" s="14"/>
      <c r="P16" s="14"/>
      <c r="Q16" s="14"/>
    </row>
    <row r="17" spans="1:17" ht="20.100000000000001" customHeight="1" x14ac:dyDescent="0.15">
      <c r="A17" s="10">
        <v>14</v>
      </c>
      <c r="B17" s="13"/>
      <c r="C17" s="14"/>
      <c r="D17" s="14"/>
      <c r="E17" s="14"/>
      <c r="F17" s="14"/>
      <c r="G17" s="14"/>
      <c r="H17" s="14"/>
      <c r="I17" s="14"/>
      <c r="J17" s="14"/>
      <c r="K17" s="14"/>
      <c r="L17" s="14"/>
      <c r="M17" s="14"/>
      <c r="N17" s="14"/>
      <c r="O17" s="14"/>
      <c r="P17" s="14"/>
      <c r="Q17" s="14"/>
    </row>
    <row r="18" spans="1:17" ht="20.100000000000001" customHeight="1" x14ac:dyDescent="0.15">
      <c r="A18" s="10">
        <v>15</v>
      </c>
      <c r="B18" s="13"/>
      <c r="C18" s="14"/>
      <c r="D18" s="14"/>
      <c r="E18" s="14"/>
      <c r="F18" s="14"/>
      <c r="G18" s="14"/>
      <c r="H18" s="14"/>
      <c r="I18" s="14"/>
      <c r="J18" s="14"/>
      <c r="K18" s="14"/>
      <c r="L18" s="14"/>
      <c r="M18" s="14"/>
      <c r="N18" s="14"/>
      <c r="O18" s="14"/>
      <c r="P18" s="14"/>
      <c r="Q18" s="14"/>
    </row>
    <row r="19" spans="1:17" ht="20.100000000000001" customHeight="1" x14ac:dyDescent="0.15">
      <c r="A19" s="10">
        <v>16</v>
      </c>
      <c r="B19" s="13"/>
      <c r="C19" s="14"/>
      <c r="D19" s="14"/>
      <c r="E19" s="14"/>
      <c r="F19" s="14"/>
      <c r="G19" s="14"/>
      <c r="H19" s="14"/>
      <c r="I19" s="14"/>
      <c r="J19" s="14"/>
      <c r="K19" s="14"/>
      <c r="L19" s="14"/>
      <c r="M19" s="14"/>
      <c r="N19" s="14"/>
      <c r="O19" s="14"/>
      <c r="P19" s="14"/>
      <c r="Q19" s="14"/>
    </row>
    <row r="20" spans="1:17" ht="20.100000000000001" customHeight="1" x14ac:dyDescent="0.15">
      <c r="A20" s="10">
        <v>17</v>
      </c>
      <c r="B20" s="13"/>
      <c r="C20" s="14"/>
      <c r="D20" s="14"/>
      <c r="E20" s="14"/>
      <c r="F20" s="14"/>
      <c r="G20" s="14"/>
      <c r="H20" s="14"/>
      <c r="I20" s="14"/>
      <c r="J20" s="14"/>
      <c r="K20" s="14"/>
      <c r="L20" s="14"/>
      <c r="M20" s="14"/>
      <c r="N20" s="14"/>
      <c r="O20" s="14"/>
      <c r="P20" s="14"/>
      <c r="Q20" s="14"/>
    </row>
    <row r="21" spans="1:17" ht="20.100000000000001" customHeight="1" x14ac:dyDescent="0.15">
      <c r="A21" s="10">
        <v>18</v>
      </c>
      <c r="B21" s="13"/>
      <c r="C21" s="14"/>
      <c r="D21" s="14"/>
      <c r="E21" s="14"/>
      <c r="F21" s="14"/>
      <c r="G21" s="14"/>
      <c r="H21" s="14"/>
      <c r="I21" s="14"/>
      <c r="J21" s="14"/>
      <c r="K21" s="14"/>
      <c r="L21" s="14"/>
      <c r="M21" s="14"/>
      <c r="N21" s="14"/>
      <c r="O21" s="14"/>
      <c r="P21" s="14"/>
      <c r="Q21" s="14"/>
    </row>
    <row r="22" spans="1:17" ht="20.100000000000001" customHeight="1" x14ac:dyDescent="0.15">
      <c r="A22" s="10">
        <v>19</v>
      </c>
      <c r="B22" s="13"/>
      <c r="C22" s="14"/>
      <c r="D22" s="14"/>
      <c r="E22" s="14"/>
      <c r="F22" s="14"/>
      <c r="G22" s="14"/>
      <c r="H22" s="14"/>
      <c r="I22" s="14"/>
      <c r="J22" s="14"/>
      <c r="K22" s="14"/>
      <c r="L22" s="14"/>
      <c r="M22" s="14"/>
      <c r="N22" s="14"/>
      <c r="O22" s="14"/>
      <c r="P22" s="14"/>
      <c r="Q22" s="14"/>
    </row>
    <row r="23" spans="1:17" ht="20.100000000000001" customHeight="1" x14ac:dyDescent="0.15">
      <c r="A23" s="10">
        <v>20</v>
      </c>
      <c r="B23" s="13"/>
      <c r="C23" s="14"/>
      <c r="D23" s="14"/>
      <c r="E23" s="14"/>
      <c r="F23" s="14"/>
      <c r="G23" s="14"/>
      <c r="H23" s="14"/>
      <c r="I23" s="14"/>
      <c r="J23" s="14"/>
      <c r="K23" s="14"/>
      <c r="L23" s="14"/>
      <c r="M23" s="14"/>
      <c r="N23" s="14"/>
      <c r="O23" s="14"/>
      <c r="P23" s="14"/>
      <c r="Q23" s="14"/>
    </row>
    <row r="24" spans="1:17" s="9" customFormat="1" ht="20.100000000000001" customHeight="1" x14ac:dyDescent="0.15">
      <c r="A24" s="31" t="s">
        <v>5</v>
      </c>
      <c r="B24" s="31"/>
      <c r="C24" s="8">
        <f t="shared" ref="C24:Q24" si="1">IF(COUNTA(C4:C23)=0,"",COUNTA(C4:C23))</f>
        <v>5</v>
      </c>
      <c r="D24" s="8" t="str">
        <f t="shared" si="1"/>
        <v/>
      </c>
      <c r="E24" s="8">
        <f t="shared" si="1"/>
        <v>4</v>
      </c>
      <c r="F24" s="8">
        <f t="shared" si="1"/>
        <v>3</v>
      </c>
      <c r="G24" s="8">
        <f t="shared" si="1"/>
        <v>4</v>
      </c>
      <c r="H24" s="8" t="str">
        <f t="shared" si="1"/>
        <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row>
  </sheetData>
  <sheetProtection algorithmName="SHA-512" hashValue="5oipyFNm86J4iI4VB20XkjWFOyMFpDBt3JHAjgYp02Pjk1w74qKj5sDlbaahVdgbzZsyqinJZcQcwhsY6KOEpg==" saltValue="15cPI2tNp7Bp9iXoUqNNkA==" spinCount="100000" sheet="1" objects="1" scenarios="1"/>
  <mergeCells count="4">
    <mergeCell ref="C1:D1"/>
    <mergeCell ref="A2:A3"/>
    <mergeCell ref="B2:B3"/>
    <mergeCell ref="A24:B24"/>
  </mergeCells>
  <phoneticPr fontId="8"/>
  <conditionalFormatting sqref="C3:Q3">
    <cfRule type="expression" dxfId="35" priority="11" stopIfTrue="1">
      <formula>WEEKDAY(C$3)=7</formula>
    </cfRule>
    <cfRule type="expression" dxfId="34" priority="12" stopIfTrue="1">
      <formula>WEEKDAY(C$3)=1</formula>
    </cfRule>
  </conditionalFormatting>
  <dataValidations count="3">
    <dataValidation imeMode="on" allowBlank="1" showInputMessage="1" showErrorMessage="1" sqref="B4:B23" xr:uid="{00000000-0002-0000-0000-000000000000}"/>
    <dataValidation imeMode="off" allowBlank="1" showInputMessage="1" showErrorMessage="1" sqref="C1:D1 F1" xr:uid="{00000000-0002-0000-0000-000001000000}"/>
    <dataValidation type="list" allowBlank="1" showInputMessage="1" showErrorMessage="1" sqref="C4:Q23" xr:uid="{00000000-0002-0000-0000-000002000000}">
      <formula1>INDIRECT("設定!B5:B14")</formula1>
    </dataValidation>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1" operator="equal" id="{E27C6920-8B65-49BE-9CD2-6FD74DF0698E}">
            <xm:f>設定!$B$14</xm:f>
            <x14:dxf>
              <fill>
                <patternFill>
                  <bgColor theme="0"/>
                </patternFill>
              </fill>
            </x14:dxf>
          </x14:cfRule>
          <x14:cfRule type="cellIs" priority="2" operator="equal" id="{9C03148A-E56F-41B7-BE66-A64616BD3499}">
            <xm:f>設定!$B$13</xm:f>
            <x14:dxf>
              <fill>
                <patternFill>
                  <bgColor rgb="FF33CC33"/>
                </patternFill>
              </fill>
            </x14:dxf>
          </x14:cfRule>
          <x14:cfRule type="cellIs" priority="3" operator="equal" id="{68292D84-BDA6-4A1D-A78C-CD2FA8CA475B}">
            <xm:f>設定!$B$12</xm:f>
            <x14:dxf>
              <fill>
                <patternFill>
                  <bgColor rgb="FFFFCC66"/>
                </patternFill>
              </fill>
            </x14:dxf>
          </x14:cfRule>
          <x14:cfRule type="cellIs" priority="4" operator="equal" id="{61391A5E-8800-4695-9EFD-1E651F42D09A}">
            <xm:f>設定!$B$11</xm:f>
            <x14:dxf>
              <fill>
                <patternFill>
                  <bgColor rgb="FFFF99FF"/>
                </patternFill>
              </fill>
            </x14:dxf>
          </x14:cfRule>
          <x14:cfRule type="cellIs" priority="5" operator="equal" id="{6D35767B-57BB-4D97-8A5F-B958129CDF27}">
            <xm:f>設定!$B$10</xm:f>
            <x14:dxf>
              <fill>
                <patternFill>
                  <bgColor rgb="FF6666FF"/>
                </patternFill>
              </fill>
            </x14:dxf>
          </x14:cfRule>
          <x14:cfRule type="cellIs" priority="6" operator="equal" id="{B99C98CF-D12C-48EF-BC7C-31BAE447DC8A}">
            <xm:f>設定!$B$9</xm:f>
            <x14:dxf>
              <fill>
                <patternFill>
                  <bgColor theme="7" tint="0.39994506668294322"/>
                </patternFill>
              </fill>
            </x14:dxf>
          </x14:cfRule>
          <x14:cfRule type="cellIs" priority="7" operator="equal" id="{B7138A7D-9647-4FB2-A675-BE2D94648759}">
            <xm:f>設定!$B$8</xm:f>
            <x14:dxf>
              <fill>
                <patternFill>
                  <bgColor rgb="FF00B0F0"/>
                </patternFill>
              </fill>
            </x14:dxf>
          </x14:cfRule>
          <x14:cfRule type="cellIs" priority="8" operator="equal" id="{B21A26D4-F847-4966-B98E-DAF564106491}">
            <xm:f>設定!$B$7</xm:f>
            <x14:dxf>
              <fill>
                <patternFill>
                  <bgColor theme="9" tint="0.59996337778862885"/>
                </patternFill>
              </fill>
            </x14:dxf>
          </x14:cfRule>
          <x14:cfRule type="cellIs" priority="9" operator="equal" id="{53DC6111-A1EF-4845-8263-5B2C16C90373}">
            <xm:f>設定!$B$6</xm:f>
            <x14:dxf>
              <fill>
                <patternFill>
                  <bgColor rgb="FFFFFF00"/>
                </patternFill>
              </fill>
            </x14:dxf>
          </x14:cfRule>
          <x14:cfRule type="cellIs" priority="10" operator="equal" id="{3603F8A4-1F76-418D-BA98-473F1DC6513C}">
            <xm:f>設定!$B$5</xm:f>
            <x14:dxf>
              <fill>
                <patternFill>
                  <bgColor rgb="FFFFC000"/>
                </patternFill>
              </fill>
            </x14:dxf>
          </x14:cfRule>
          <xm:sqref>C4:Q23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4"/>
  <sheetViews>
    <sheetView showGridLines="0" showRuler="0" zoomScaleNormal="100" zoomScaleSheetLayoutView="80" zoomScalePageLayoutView="50" workbookViewId="0">
      <pane xSplit="2" ySplit="1" topLeftCell="C2" activePane="bottomRight" state="frozen"/>
      <selection pane="topRight" activeCell="C1" sqref="C1"/>
      <selection pane="bottomLeft" activeCell="A2" sqref="A2"/>
      <selection pane="bottomRight" activeCell="G7" sqref="G7"/>
    </sheetView>
  </sheetViews>
  <sheetFormatPr defaultColWidth="6.625" defaultRowHeight="20.100000000000001" customHeight="1" x14ac:dyDescent="0.15"/>
  <cols>
    <col min="1" max="1" width="4" style="7" customWidth="1"/>
    <col min="2" max="2" width="13.75" style="1" customWidth="1"/>
    <col min="3" max="17" width="9.625" style="2" customWidth="1"/>
    <col min="18" max="18" width="6.625" style="2"/>
    <col min="19" max="20" width="0" style="2" hidden="1" customWidth="1"/>
    <col min="21" max="16384" width="6.625" style="2"/>
  </cols>
  <sheetData>
    <row r="1" spans="1:20" ht="20.100000000000001" customHeight="1" x14ac:dyDescent="0.25">
      <c r="B1" s="11" t="s">
        <v>6</v>
      </c>
      <c r="C1" s="28">
        <v>2016</v>
      </c>
      <c r="D1" s="28"/>
      <c r="E1" s="3" t="s">
        <v>2</v>
      </c>
      <c r="F1" s="15">
        <v>3</v>
      </c>
      <c r="G1" s="3" t="s">
        <v>3</v>
      </c>
      <c r="S1" s="16" t="s">
        <v>12</v>
      </c>
      <c r="T1" s="2">
        <f>DAY(DATE(C1,2,29))</f>
        <v>29</v>
      </c>
    </row>
    <row r="2" spans="1:20" s="5" customFormat="1" ht="20.100000000000001" customHeight="1" x14ac:dyDescent="0.15">
      <c r="A2" s="29" t="s">
        <v>4</v>
      </c>
      <c r="B2" s="29" t="s">
        <v>1</v>
      </c>
      <c r="C2" s="4">
        <v>1</v>
      </c>
      <c r="D2" s="4">
        <v>2</v>
      </c>
      <c r="E2" s="4">
        <v>3</v>
      </c>
      <c r="F2" s="4">
        <v>4</v>
      </c>
      <c r="G2" s="4">
        <v>5</v>
      </c>
      <c r="H2" s="4">
        <v>6</v>
      </c>
      <c r="I2" s="4">
        <v>7</v>
      </c>
      <c r="J2" s="4">
        <v>8</v>
      </c>
      <c r="K2" s="4">
        <v>9</v>
      </c>
      <c r="L2" s="4">
        <v>10</v>
      </c>
      <c r="M2" s="4">
        <v>11</v>
      </c>
      <c r="N2" s="4">
        <v>12</v>
      </c>
      <c r="O2" s="4">
        <v>13</v>
      </c>
      <c r="P2" s="4">
        <v>14</v>
      </c>
      <c r="Q2" s="4">
        <v>15</v>
      </c>
    </row>
    <row r="3" spans="1:20" s="5" customFormat="1" ht="20.100000000000001" customHeight="1" x14ac:dyDescent="0.15">
      <c r="A3" s="30"/>
      <c r="B3" s="30"/>
      <c r="C3" s="6">
        <f t="shared" ref="C3:Q3" si="0">IF(OR($C$1="",$F$1="",C2=""),"",DATE($C$1,$F$1,C2))</f>
        <v>42430</v>
      </c>
      <c r="D3" s="6">
        <f t="shared" si="0"/>
        <v>42431</v>
      </c>
      <c r="E3" s="6">
        <f t="shared" si="0"/>
        <v>42432</v>
      </c>
      <c r="F3" s="6">
        <f t="shared" si="0"/>
        <v>42433</v>
      </c>
      <c r="G3" s="6">
        <f t="shared" si="0"/>
        <v>42434</v>
      </c>
      <c r="H3" s="6">
        <f t="shared" si="0"/>
        <v>42435</v>
      </c>
      <c r="I3" s="6">
        <f t="shared" si="0"/>
        <v>42436</v>
      </c>
      <c r="J3" s="6">
        <f t="shared" si="0"/>
        <v>42437</v>
      </c>
      <c r="K3" s="6">
        <f t="shared" si="0"/>
        <v>42438</v>
      </c>
      <c r="L3" s="6">
        <f t="shared" si="0"/>
        <v>42439</v>
      </c>
      <c r="M3" s="6">
        <f t="shared" si="0"/>
        <v>42440</v>
      </c>
      <c r="N3" s="6">
        <f t="shared" si="0"/>
        <v>42441</v>
      </c>
      <c r="O3" s="6">
        <f t="shared" si="0"/>
        <v>42442</v>
      </c>
      <c r="P3" s="6">
        <f t="shared" si="0"/>
        <v>42443</v>
      </c>
      <c r="Q3" s="6">
        <f t="shared" si="0"/>
        <v>42444</v>
      </c>
    </row>
    <row r="4" spans="1:20" ht="20.100000000000001" customHeight="1" x14ac:dyDescent="0.15">
      <c r="A4" s="10">
        <v>1</v>
      </c>
      <c r="B4" s="13" t="s">
        <v>7</v>
      </c>
      <c r="C4" s="14" t="s">
        <v>25</v>
      </c>
      <c r="D4" s="14"/>
      <c r="E4" s="14" t="s">
        <v>23</v>
      </c>
      <c r="F4" s="14" t="s">
        <v>21</v>
      </c>
      <c r="G4" s="14" t="s">
        <v>23</v>
      </c>
      <c r="H4" s="14"/>
      <c r="I4" s="14"/>
      <c r="J4" s="14"/>
      <c r="K4" s="14"/>
      <c r="L4" s="14"/>
      <c r="M4" s="14"/>
      <c r="N4" s="14"/>
      <c r="O4" s="14"/>
      <c r="P4" s="14"/>
      <c r="Q4" s="14"/>
    </row>
    <row r="5" spans="1:20" ht="20.100000000000001" customHeight="1" x14ac:dyDescent="0.15">
      <c r="A5" s="10">
        <v>2</v>
      </c>
      <c r="B5" s="13" t="s">
        <v>8</v>
      </c>
      <c r="C5" s="14" t="s">
        <v>15</v>
      </c>
      <c r="D5" s="14"/>
      <c r="E5" s="14" t="s">
        <v>15</v>
      </c>
      <c r="F5" s="14" t="s">
        <v>15</v>
      </c>
      <c r="G5" s="14" t="s">
        <v>17</v>
      </c>
      <c r="H5" s="14"/>
      <c r="I5" s="14"/>
      <c r="J5" s="14"/>
      <c r="K5" s="14"/>
      <c r="L5" s="14"/>
      <c r="M5" s="14"/>
      <c r="N5" s="14"/>
      <c r="O5" s="14"/>
      <c r="P5" s="14"/>
      <c r="Q5" s="14"/>
    </row>
    <row r="6" spans="1:20" ht="20.100000000000001" customHeight="1" x14ac:dyDescent="0.15">
      <c r="A6" s="10">
        <v>3</v>
      </c>
      <c r="B6" s="13" t="s">
        <v>9</v>
      </c>
      <c r="C6" s="14" t="s">
        <v>25</v>
      </c>
      <c r="D6" s="14"/>
      <c r="E6" s="14" t="s">
        <v>25</v>
      </c>
      <c r="F6" s="14"/>
      <c r="G6" s="14" t="s">
        <v>25</v>
      </c>
      <c r="H6" s="14"/>
      <c r="I6" s="14"/>
      <c r="J6" s="14"/>
      <c r="K6" s="14"/>
      <c r="L6" s="14"/>
      <c r="M6" s="14"/>
      <c r="N6" s="14"/>
      <c r="O6" s="14"/>
      <c r="P6" s="14"/>
      <c r="Q6" s="14"/>
    </row>
    <row r="7" spans="1:20" ht="20.100000000000001" customHeight="1" x14ac:dyDescent="0.15">
      <c r="A7" s="10">
        <v>4</v>
      </c>
      <c r="B7" s="13" t="s">
        <v>10</v>
      </c>
      <c r="C7" s="14" t="s">
        <v>17</v>
      </c>
      <c r="D7" s="14"/>
      <c r="E7" s="14"/>
      <c r="F7" s="14"/>
      <c r="G7" s="14"/>
      <c r="H7" s="14"/>
      <c r="I7" s="14"/>
      <c r="J7" s="14"/>
      <c r="K7" s="14"/>
      <c r="L7" s="14"/>
      <c r="M7" s="14"/>
      <c r="N7" s="14"/>
      <c r="O7" s="14"/>
      <c r="P7" s="14"/>
      <c r="Q7" s="14"/>
    </row>
    <row r="8" spans="1:20" ht="20.100000000000001" customHeight="1" x14ac:dyDescent="0.15">
      <c r="A8" s="10">
        <v>5</v>
      </c>
      <c r="B8" s="13" t="s">
        <v>11</v>
      </c>
      <c r="C8" s="14" t="s">
        <v>19</v>
      </c>
      <c r="D8" s="14"/>
      <c r="E8" s="14" t="s">
        <v>19</v>
      </c>
      <c r="F8" s="14" t="s">
        <v>27</v>
      </c>
      <c r="G8" s="14" t="s">
        <v>19</v>
      </c>
      <c r="H8" s="14"/>
      <c r="I8" s="14"/>
      <c r="J8" s="14"/>
      <c r="K8" s="14"/>
      <c r="L8" s="14"/>
      <c r="M8" s="14"/>
      <c r="N8" s="14"/>
      <c r="O8" s="14"/>
      <c r="P8" s="14"/>
      <c r="Q8" s="14"/>
    </row>
    <row r="9" spans="1:20" ht="20.100000000000001" customHeight="1" x14ac:dyDescent="0.15">
      <c r="A9" s="10">
        <v>6</v>
      </c>
      <c r="B9" s="13"/>
      <c r="C9" s="14"/>
      <c r="D9" s="14"/>
      <c r="E9" s="14"/>
      <c r="F9" s="14"/>
      <c r="G9" s="14"/>
      <c r="H9" s="14"/>
      <c r="I9" s="14"/>
      <c r="J9" s="14"/>
      <c r="K9" s="14"/>
      <c r="L9" s="14"/>
      <c r="M9" s="14"/>
      <c r="N9" s="14"/>
      <c r="O9" s="14"/>
      <c r="P9" s="14"/>
      <c r="Q9" s="14"/>
    </row>
    <row r="10" spans="1:20" ht="20.100000000000001" customHeight="1" x14ac:dyDescent="0.15">
      <c r="A10" s="10">
        <v>7</v>
      </c>
      <c r="B10" s="13"/>
      <c r="C10" s="14"/>
      <c r="D10" s="14"/>
      <c r="E10" s="14"/>
      <c r="F10" s="14"/>
      <c r="G10" s="14"/>
      <c r="H10" s="14"/>
      <c r="I10" s="14"/>
      <c r="J10" s="14"/>
      <c r="K10" s="14"/>
      <c r="L10" s="14"/>
      <c r="M10" s="14"/>
      <c r="N10" s="14"/>
      <c r="O10" s="14"/>
      <c r="P10" s="14"/>
      <c r="Q10" s="14"/>
    </row>
    <row r="11" spans="1:20" ht="20.100000000000001" customHeight="1" x14ac:dyDescent="0.15">
      <c r="A11" s="10">
        <v>8</v>
      </c>
      <c r="B11" s="13"/>
      <c r="C11" s="14"/>
      <c r="D11" s="14"/>
      <c r="E11" s="14"/>
      <c r="F11" s="14"/>
      <c r="G11" s="14"/>
      <c r="H11" s="14"/>
      <c r="I11" s="14"/>
      <c r="J11" s="14"/>
      <c r="K11" s="14"/>
      <c r="L11" s="14"/>
      <c r="M11" s="14"/>
      <c r="N11" s="14"/>
      <c r="O11" s="14"/>
      <c r="P11" s="14"/>
      <c r="Q11" s="14"/>
    </row>
    <row r="12" spans="1:20" ht="20.100000000000001" customHeight="1" x14ac:dyDescent="0.15">
      <c r="A12" s="10">
        <v>9</v>
      </c>
      <c r="B12" s="13"/>
      <c r="C12" s="14"/>
      <c r="D12" s="14"/>
      <c r="E12" s="14"/>
      <c r="F12" s="14"/>
      <c r="G12" s="14"/>
      <c r="H12" s="14"/>
      <c r="I12" s="14"/>
      <c r="J12" s="14"/>
      <c r="K12" s="14"/>
      <c r="L12" s="14"/>
      <c r="M12" s="14"/>
      <c r="N12" s="14"/>
      <c r="O12" s="14"/>
      <c r="P12" s="14"/>
      <c r="Q12" s="14"/>
    </row>
    <row r="13" spans="1:20" ht="20.100000000000001" customHeight="1" x14ac:dyDescent="0.15">
      <c r="A13" s="10">
        <v>10</v>
      </c>
      <c r="B13" s="13"/>
      <c r="C13" s="14"/>
      <c r="D13" s="14"/>
      <c r="E13" s="14"/>
      <c r="F13" s="14"/>
      <c r="G13" s="14"/>
      <c r="H13" s="14"/>
      <c r="I13" s="14"/>
      <c r="J13" s="14"/>
      <c r="K13" s="14"/>
      <c r="L13" s="14"/>
      <c r="M13" s="14"/>
      <c r="N13" s="14"/>
      <c r="O13" s="14"/>
      <c r="P13" s="14"/>
      <c r="Q13" s="14"/>
    </row>
    <row r="14" spans="1:20" ht="20.100000000000001" customHeight="1" x14ac:dyDescent="0.15">
      <c r="A14" s="10">
        <v>11</v>
      </c>
      <c r="B14" s="13"/>
      <c r="C14" s="14"/>
      <c r="D14" s="14"/>
      <c r="E14" s="14"/>
      <c r="F14" s="14"/>
      <c r="G14" s="14"/>
      <c r="H14" s="14"/>
      <c r="I14" s="14"/>
      <c r="J14" s="14"/>
      <c r="K14" s="14"/>
      <c r="L14" s="14"/>
      <c r="M14" s="14"/>
      <c r="N14" s="14"/>
      <c r="O14" s="14"/>
      <c r="P14" s="14"/>
      <c r="Q14" s="14"/>
    </row>
    <row r="15" spans="1:20" ht="20.100000000000001" customHeight="1" x14ac:dyDescent="0.15">
      <c r="A15" s="10">
        <v>12</v>
      </c>
      <c r="B15" s="13"/>
      <c r="C15" s="14"/>
      <c r="D15" s="14"/>
      <c r="E15" s="14"/>
      <c r="F15" s="14"/>
      <c r="G15" s="14"/>
      <c r="H15" s="14"/>
      <c r="I15" s="14"/>
      <c r="J15" s="14"/>
      <c r="K15" s="14"/>
      <c r="L15" s="14"/>
      <c r="M15" s="14"/>
      <c r="N15" s="14"/>
      <c r="O15" s="14"/>
      <c r="P15" s="14"/>
      <c r="Q15" s="14"/>
    </row>
    <row r="16" spans="1:20" ht="20.100000000000001" customHeight="1" x14ac:dyDescent="0.15">
      <c r="A16" s="10">
        <v>13</v>
      </c>
      <c r="B16" s="13"/>
      <c r="C16" s="14"/>
      <c r="D16" s="14"/>
      <c r="E16" s="14"/>
      <c r="F16" s="14"/>
      <c r="G16" s="14"/>
      <c r="H16" s="14"/>
      <c r="I16" s="14"/>
      <c r="J16" s="14"/>
      <c r="K16" s="14"/>
      <c r="L16" s="14"/>
      <c r="M16" s="14"/>
      <c r="N16" s="14"/>
      <c r="O16" s="14"/>
      <c r="P16" s="14"/>
      <c r="Q16" s="14"/>
    </row>
    <row r="17" spans="1:17" ht="20.100000000000001" customHeight="1" x14ac:dyDescent="0.15">
      <c r="A17" s="10">
        <v>14</v>
      </c>
      <c r="B17" s="13"/>
      <c r="C17" s="14"/>
      <c r="D17" s="14"/>
      <c r="E17" s="14"/>
      <c r="F17" s="14"/>
      <c r="G17" s="14"/>
      <c r="H17" s="14"/>
      <c r="I17" s="14"/>
      <c r="J17" s="14"/>
      <c r="K17" s="14"/>
      <c r="L17" s="14"/>
      <c r="M17" s="14"/>
      <c r="N17" s="14"/>
      <c r="O17" s="14"/>
      <c r="P17" s="14"/>
      <c r="Q17" s="14"/>
    </row>
    <row r="18" spans="1:17" ht="20.100000000000001" customHeight="1" x14ac:dyDescent="0.15">
      <c r="A18" s="10">
        <v>15</v>
      </c>
      <c r="B18" s="13"/>
      <c r="C18" s="14"/>
      <c r="D18" s="14"/>
      <c r="E18" s="14"/>
      <c r="F18" s="14"/>
      <c r="G18" s="14"/>
      <c r="H18" s="14"/>
      <c r="I18" s="14"/>
      <c r="J18" s="14"/>
      <c r="K18" s="14"/>
      <c r="L18" s="14"/>
      <c r="M18" s="14"/>
      <c r="N18" s="14"/>
      <c r="O18" s="14"/>
      <c r="P18" s="14"/>
      <c r="Q18" s="14"/>
    </row>
    <row r="19" spans="1:17" ht="20.100000000000001" customHeight="1" x14ac:dyDescent="0.15">
      <c r="A19" s="10">
        <v>16</v>
      </c>
      <c r="B19" s="13"/>
      <c r="C19" s="14"/>
      <c r="D19" s="14"/>
      <c r="E19" s="14"/>
      <c r="F19" s="14"/>
      <c r="G19" s="14"/>
      <c r="H19" s="14"/>
      <c r="I19" s="14"/>
      <c r="J19" s="14"/>
      <c r="K19" s="14"/>
      <c r="L19" s="14"/>
      <c r="M19" s="14"/>
      <c r="N19" s="14"/>
      <c r="O19" s="14"/>
      <c r="P19" s="14"/>
      <c r="Q19" s="14"/>
    </row>
    <row r="20" spans="1:17" ht="20.100000000000001" customHeight="1" x14ac:dyDescent="0.15">
      <c r="A20" s="10">
        <v>17</v>
      </c>
      <c r="B20" s="13"/>
      <c r="C20" s="14"/>
      <c r="D20" s="14"/>
      <c r="E20" s="14"/>
      <c r="F20" s="14"/>
      <c r="G20" s="14"/>
      <c r="H20" s="14"/>
      <c r="I20" s="14"/>
      <c r="J20" s="14"/>
      <c r="K20" s="14"/>
      <c r="L20" s="14"/>
      <c r="M20" s="14"/>
      <c r="N20" s="14"/>
      <c r="O20" s="14"/>
      <c r="P20" s="14"/>
      <c r="Q20" s="14"/>
    </row>
    <row r="21" spans="1:17" ht="20.100000000000001" customHeight="1" x14ac:dyDescent="0.15">
      <c r="A21" s="10">
        <v>18</v>
      </c>
      <c r="B21" s="13"/>
      <c r="C21" s="14"/>
      <c r="D21" s="14"/>
      <c r="E21" s="14"/>
      <c r="F21" s="14"/>
      <c r="G21" s="14"/>
      <c r="H21" s="14"/>
      <c r="I21" s="14"/>
      <c r="J21" s="14"/>
      <c r="K21" s="14"/>
      <c r="L21" s="14"/>
      <c r="M21" s="14"/>
      <c r="N21" s="14"/>
      <c r="O21" s="14"/>
      <c r="P21" s="14"/>
      <c r="Q21" s="14"/>
    </row>
    <row r="22" spans="1:17" ht="20.100000000000001" customHeight="1" x14ac:dyDescent="0.15">
      <c r="A22" s="10">
        <v>19</v>
      </c>
      <c r="B22" s="13"/>
      <c r="C22" s="14"/>
      <c r="D22" s="14"/>
      <c r="E22" s="14"/>
      <c r="F22" s="14"/>
      <c r="G22" s="14"/>
      <c r="H22" s="14"/>
      <c r="I22" s="14"/>
      <c r="J22" s="14"/>
      <c r="K22" s="14"/>
      <c r="L22" s="14"/>
      <c r="M22" s="14"/>
      <c r="N22" s="14"/>
      <c r="O22" s="14"/>
      <c r="P22" s="14"/>
      <c r="Q22" s="14"/>
    </row>
    <row r="23" spans="1:17" ht="20.100000000000001" customHeight="1" x14ac:dyDescent="0.15">
      <c r="A23" s="10">
        <v>20</v>
      </c>
      <c r="B23" s="13"/>
      <c r="C23" s="14"/>
      <c r="D23" s="14"/>
      <c r="E23" s="14"/>
      <c r="F23" s="14"/>
      <c r="G23" s="14"/>
      <c r="H23" s="14"/>
      <c r="I23" s="14"/>
      <c r="J23" s="14"/>
      <c r="K23" s="14"/>
      <c r="L23" s="14"/>
      <c r="M23" s="14"/>
      <c r="N23" s="14"/>
      <c r="O23" s="14"/>
      <c r="P23" s="14"/>
      <c r="Q23" s="14"/>
    </row>
    <row r="24" spans="1:17" s="9" customFormat="1" ht="20.100000000000001" customHeight="1" x14ac:dyDescent="0.15">
      <c r="A24" s="31" t="s">
        <v>5</v>
      </c>
      <c r="B24" s="31"/>
      <c r="C24" s="8">
        <f t="shared" ref="C24:Q24" si="1">IF(COUNTA(C4:C23)=0,"",COUNTA(C4:C23))</f>
        <v>5</v>
      </c>
      <c r="D24" s="8" t="str">
        <f t="shared" si="1"/>
        <v/>
      </c>
      <c r="E24" s="8">
        <f t="shared" si="1"/>
        <v>4</v>
      </c>
      <c r="F24" s="8">
        <f t="shared" si="1"/>
        <v>3</v>
      </c>
      <c r="G24" s="8">
        <f t="shared" si="1"/>
        <v>4</v>
      </c>
      <c r="H24" s="8" t="str">
        <f t="shared" si="1"/>
        <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row>
  </sheetData>
  <sheetProtection algorithmName="SHA-512" hashValue="SOTf/7NYLxm6c7q1vj2gpWuxm0NNggHWyEJRio6dSWxlvJhsx68ud39teootZ1LrSLiPdEA8LuuBG/W0ZAdCmw==" saltValue="CRdAlNorTki2W5JBznsdiw==" spinCount="100000" sheet="1" objects="1" scenarios="1"/>
  <mergeCells count="4">
    <mergeCell ref="B2:B3"/>
    <mergeCell ref="A2:A3"/>
    <mergeCell ref="C1:D1"/>
    <mergeCell ref="A24:B24"/>
  </mergeCells>
  <phoneticPr fontId="1"/>
  <conditionalFormatting sqref="C3:Q3">
    <cfRule type="expression" dxfId="23" priority="11" stopIfTrue="1">
      <formula>WEEKDAY(C$3)=7</formula>
    </cfRule>
    <cfRule type="expression" dxfId="22" priority="12" stopIfTrue="1">
      <formula>WEEKDAY(C$3)=1</formula>
    </cfRule>
  </conditionalFormatting>
  <dataValidations count="3">
    <dataValidation type="list" allowBlank="1" showInputMessage="1" showErrorMessage="1" sqref="C4:Q23" xr:uid="{00000000-0002-0000-0100-000000000000}">
      <formula1>INDIRECT("設定!B5:B14")</formula1>
    </dataValidation>
    <dataValidation imeMode="off" allowBlank="1" showInputMessage="1" showErrorMessage="1" sqref="C1:D1 F1" xr:uid="{00000000-0002-0000-0100-000001000000}"/>
    <dataValidation imeMode="on" allowBlank="1" showInputMessage="1" showErrorMessage="1" sqref="B4:B23" xr:uid="{00000000-0002-0000-0100-000002000000}"/>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6" operator="equal" id="{FF09B92E-AE28-4C34-AAD2-750D5D479268}">
            <xm:f>設定!$B$9</xm:f>
            <x14:dxf>
              <fill>
                <patternFill>
                  <bgColor theme="7" tint="0.39994506668294322"/>
                </patternFill>
              </fill>
            </x14:dxf>
          </x14:cfRule>
          <x14:cfRule type="cellIs" priority="7" operator="equal" id="{B37BDE1A-8FA5-4841-BCE4-A299CAEC868E}">
            <xm:f>設定!$B$8</xm:f>
            <x14:dxf>
              <fill>
                <patternFill>
                  <bgColor rgb="FF00B0F0"/>
                </patternFill>
              </fill>
            </x14:dxf>
          </x14:cfRule>
          <x14:cfRule type="cellIs" priority="8" operator="equal" id="{8548BB06-88B4-4D4F-99C8-5671793F15C8}">
            <xm:f>設定!$B$7</xm:f>
            <x14:dxf>
              <fill>
                <patternFill>
                  <bgColor theme="9" tint="0.59996337778862885"/>
                </patternFill>
              </fill>
            </x14:dxf>
          </x14:cfRule>
          <x14:cfRule type="cellIs" priority="9" operator="equal" id="{EBEE1693-4216-4B39-8289-83CEE611A721}">
            <xm:f>設定!$B$6</xm:f>
            <x14:dxf>
              <fill>
                <patternFill>
                  <bgColor rgb="FFFFFF00"/>
                </patternFill>
              </fill>
            </x14:dxf>
          </x14:cfRule>
          <x14:cfRule type="cellIs" priority="10" operator="equal" id="{F8C45348-F39A-4B26-9B7F-6FB9AF2E032F}">
            <xm:f>設定!$B$5</xm:f>
            <x14:dxf>
              <fill>
                <patternFill>
                  <bgColor rgb="FFFFC000"/>
                </patternFill>
              </fill>
            </x14:dxf>
          </x14:cfRule>
          <x14:cfRule type="cellIs" priority="5" operator="equal" id="{BE2E8769-EB79-4A39-92B9-EC4333FA52BD}">
            <xm:f>設定!$B$10</xm:f>
            <x14:dxf>
              <fill>
                <patternFill>
                  <bgColor rgb="FF6666FF"/>
                </patternFill>
              </fill>
            </x14:dxf>
          </x14:cfRule>
          <x14:cfRule type="cellIs" priority="4" operator="equal" id="{3838BB48-7823-4054-B90D-6FF237207692}">
            <xm:f>設定!$B$11</xm:f>
            <x14:dxf>
              <fill>
                <patternFill>
                  <bgColor rgb="FFFF99FF"/>
                </patternFill>
              </fill>
            </x14:dxf>
          </x14:cfRule>
          <x14:cfRule type="cellIs" priority="3" operator="equal" id="{DC8F0986-3A5D-45C4-8A87-F075D34194D3}">
            <xm:f>設定!$B$12</xm:f>
            <x14:dxf>
              <fill>
                <patternFill>
                  <bgColor rgb="FFFFCC66"/>
                </patternFill>
              </fill>
            </x14:dxf>
          </x14:cfRule>
          <x14:cfRule type="cellIs" priority="2" operator="equal" id="{99E72311-19F8-4C16-9BAF-5F29986A7A1C}">
            <xm:f>設定!$B$13</xm:f>
            <x14:dxf>
              <fill>
                <patternFill>
                  <bgColor rgb="FF33CC33"/>
                </patternFill>
              </fill>
            </x14:dxf>
          </x14:cfRule>
          <x14:cfRule type="cellIs" priority="1" operator="equal" id="{5346A4DC-FC79-43A3-99A8-2C1F44F60B57}">
            <xm:f>設定!$B$14</xm:f>
            <x14:dxf>
              <fill>
                <patternFill>
                  <bgColor theme="0"/>
                </patternFill>
              </fill>
            </x14:dxf>
          </x14:cfRule>
          <xm:sqref>C4:Q23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24"/>
  <sheetViews>
    <sheetView showGridLines="0" showRuler="0" zoomScaleNormal="100" zoomScalePageLayoutView="50" workbookViewId="0">
      <pane xSplit="2" ySplit="1" topLeftCell="C2" activePane="bottomRight" state="frozen"/>
      <selection pane="topRight" activeCell="C1" sqref="C1"/>
      <selection pane="bottomLeft" activeCell="A2" sqref="A2"/>
      <selection pane="bottomRight" activeCell="C4" sqref="C4"/>
    </sheetView>
  </sheetViews>
  <sheetFormatPr defaultColWidth="6.625" defaultRowHeight="20.100000000000001" customHeight="1" x14ac:dyDescent="0.15"/>
  <cols>
    <col min="1" max="1" width="4" style="7" customWidth="1"/>
    <col min="2" max="2" width="13.75" style="1" customWidth="1"/>
    <col min="3" max="18" width="9.625" style="2" customWidth="1"/>
    <col min="19" max="33" width="5" style="2" customWidth="1"/>
    <col min="34" max="34" width="6.625" style="2"/>
    <col min="35" max="36" width="0" style="2" hidden="1" customWidth="1"/>
    <col min="37" max="16384" width="6.625" style="2"/>
  </cols>
  <sheetData>
    <row r="1" spans="1:36" ht="20.100000000000001" customHeight="1" x14ac:dyDescent="0.25">
      <c r="B1" s="11" t="s">
        <v>6</v>
      </c>
      <c r="C1" s="32">
        <f>'シフト表（上旬）'!C1:D1</f>
        <v>2016</v>
      </c>
      <c r="D1" s="32"/>
      <c r="E1" s="3" t="s">
        <v>2</v>
      </c>
      <c r="F1" s="17">
        <f>'シフト表（上旬）'!F1</f>
        <v>3</v>
      </c>
      <c r="G1" s="3" t="s">
        <v>3</v>
      </c>
      <c r="AI1" s="16" t="s">
        <v>12</v>
      </c>
      <c r="AJ1" s="2">
        <f>DAY(DATE(C1,2,29))</f>
        <v>29</v>
      </c>
    </row>
    <row r="2" spans="1:36" s="5" customFormat="1" ht="20.100000000000001" customHeight="1" x14ac:dyDescent="0.15">
      <c r="A2" s="29" t="s">
        <v>4</v>
      </c>
      <c r="B2" s="29" t="s">
        <v>1</v>
      </c>
      <c r="C2" s="4">
        <v>16</v>
      </c>
      <c r="D2" s="4">
        <v>17</v>
      </c>
      <c r="E2" s="4">
        <v>18</v>
      </c>
      <c r="F2" s="4">
        <v>19</v>
      </c>
      <c r="G2" s="4">
        <v>20</v>
      </c>
      <c r="H2" s="4">
        <v>21</v>
      </c>
      <c r="I2" s="4">
        <v>22</v>
      </c>
      <c r="J2" s="4">
        <v>23</v>
      </c>
      <c r="K2" s="4">
        <v>24</v>
      </c>
      <c r="L2" s="4">
        <v>25</v>
      </c>
      <c r="M2" s="4">
        <v>26</v>
      </c>
      <c r="N2" s="4">
        <v>27</v>
      </c>
      <c r="O2" s="4">
        <v>28</v>
      </c>
      <c r="P2" s="4">
        <f>IF(AND(F1=2,AJ1=1),"",O2+1)</f>
        <v>29</v>
      </c>
      <c r="Q2" s="4">
        <f>IF(F1=2,"",30)</f>
        <v>30</v>
      </c>
      <c r="R2" s="4" t="str">
        <f>IF(F1=2,"",IF(OR(F1=1,F1=3,F1=5,F1=7,F1=8,F1=10,F1=12),"31",""))</f>
        <v>31</v>
      </c>
    </row>
    <row r="3" spans="1:36" s="5" customFormat="1" ht="20.100000000000001" customHeight="1" x14ac:dyDescent="0.15">
      <c r="A3" s="30"/>
      <c r="B3" s="30"/>
      <c r="C3" s="6">
        <f t="shared" ref="C3:R3" si="0">IF(OR($C$1="",$F$1="",C2=""),"",DATE($C$1,$F$1,C2))</f>
        <v>42445</v>
      </c>
      <c r="D3" s="6">
        <f t="shared" si="0"/>
        <v>42446</v>
      </c>
      <c r="E3" s="6">
        <f t="shared" si="0"/>
        <v>42447</v>
      </c>
      <c r="F3" s="6">
        <f t="shared" si="0"/>
        <v>42448</v>
      </c>
      <c r="G3" s="6">
        <f t="shared" si="0"/>
        <v>42449</v>
      </c>
      <c r="H3" s="6">
        <f t="shared" si="0"/>
        <v>42450</v>
      </c>
      <c r="I3" s="6">
        <f t="shared" si="0"/>
        <v>42451</v>
      </c>
      <c r="J3" s="6">
        <f t="shared" si="0"/>
        <v>42452</v>
      </c>
      <c r="K3" s="6">
        <f t="shared" si="0"/>
        <v>42453</v>
      </c>
      <c r="L3" s="6">
        <f t="shared" si="0"/>
        <v>42454</v>
      </c>
      <c r="M3" s="6">
        <f t="shared" si="0"/>
        <v>42455</v>
      </c>
      <c r="N3" s="6">
        <f t="shared" si="0"/>
        <v>42456</v>
      </c>
      <c r="O3" s="6">
        <f t="shared" si="0"/>
        <v>42457</v>
      </c>
      <c r="P3" s="6">
        <f t="shared" si="0"/>
        <v>42458</v>
      </c>
      <c r="Q3" s="6">
        <f t="shared" si="0"/>
        <v>42459</v>
      </c>
      <c r="R3" s="6">
        <f t="shared" si="0"/>
        <v>42460</v>
      </c>
    </row>
    <row r="4" spans="1:36" ht="20.100000000000001" customHeight="1" x14ac:dyDescent="0.15">
      <c r="A4" s="10">
        <v>1</v>
      </c>
      <c r="B4" s="13" t="s">
        <v>7</v>
      </c>
      <c r="C4" s="14" t="s">
        <v>19</v>
      </c>
      <c r="D4" s="14"/>
      <c r="E4" s="14"/>
      <c r="F4" s="14"/>
      <c r="G4" s="14"/>
      <c r="H4" s="14"/>
      <c r="I4" s="14"/>
      <c r="J4" s="14"/>
      <c r="K4" s="14"/>
      <c r="L4" s="14"/>
      <c r="M4" s="14"/>
      <c r="N4" s="14"/>
      <c r="O4" s="14"/>
      <c r="P4" s="14"/>
      <c r="Q4" s="14"/>
      <c r="R4" s="14"/>
    </row>
    <row r="5" spans="1:36" ht="20.100000000000001" customHeight="1" x14ac:dyDescent="0.15">
      <c r="A5" s="10">
        <v>2</v>
      </c>
      <c r="B5" s="13" t="s">
        <v>8</v>
      </c>
      <c r="C5" s="14" t="s">
        <v>25</v>
      </c>
      <c r="D5" s="14"/>
      <c r="E5" s="14"/>
      <c r="F5" s="14"/>
      <c r="G5" s="14"/>
      <c r="H5" s="14"/>
      <c r="I5" s="14"/>
      <c r="J5" s="14"/>
      <c r="K5" s="14"/>
      <c r="L5" s="14"/>
      <c r="M5" s="14"/>
      <c r="N5" s="14"/>
      <c r="O5" s="14"/>
      <c r="P5" s="14"/>
      <c r="Q5" s="14"/>
      <c r="R5" s="14"/>
    </row>
    <row r="6" spans="1:36" ht="20.100000000000001" customHeight="1" x14ac:dyDescent="0.15">
      <c r="A6" s="10">
        <v>3</v>
      </c>
      <c r="B6" s="13" t="s">
        <v>9</v>
      </c>
      <c r="C6" s="14" t="s">
        <v>27</v>
      </c>
      <c r="D6" s="14"/>
      <c r="E6" s="14"/>
      <c r="F6" s="14"/>
      <c r="G6" s="14"/>
      <c r="H6" s="14"/>
      <c r="I6" s="14"/>
      <c r="J6" s="14"/>
      <c r="K6" s="14"/>
      <c r="L6" s="14"/>
      <c r="M6" s="14"/>
      <c r="N6" s="14"/>
      <c r="O6" s="14"/>
      <c r="P6" s="14"/>
      <c r="Q6" s="14"/>
      <c r="R6" s="14"/>
    </row>
    <row r="7" spans="1:36" ht="20.100000000000001" customHeight="1" x14ac:dyDescent="0.15">
      <c r="A7" s="10">
        <v>4</v>
      </c>
      <c r="B7" s="13" t="s">
        <v>10</v>
      </c>
      <c r="C7" s="14"/>
      <c r="D7" s="14"/>
      <c r="E7" s="14"/>
      <c r="F7" s="14"/>
      <c r="G7" s="14"/>
      <c r="H7" s="14"/>
      <c r="I7" s="14"/>
      <c r="J7" s="14"/>
      <c r="K7" s="14"/>
      <c r="L7" s="14"/>
      <c r="M7" s="14"/>
      <c r="N7" s="14"/>
      <c r="O7" s="14"/>
      <c r="P7" s="14"/>
      <c r="Q7" s="14"/>
      <c r="R7" s="14"/>
    </row>
    <row r="8" spans="1:36" ht="20.100000000000001" customHeight="1" x14ac:dyDescent="0.15">
      <c r="A8" s="10">
        <v>5</v>
      </c>
      <c r="B8" s="13" t="s">
        <v>11</v>
      </c>
      <c r="C8" s="14"/>
      <c r="D8" s="14"/>
      <c r="E8" s="14"/>
      <c r="F8" s="14"/>
      <c r="G8" s="14"/>
      <c r="H8" s="14"/>
      <c r="I8" s="14"/>
      <c r="J8" s="14"/>
      <c r="K8" s="14"/>
      <c r="L8" s="14"/>
      <c r="M8" s="14"/>
      <c r="N8" s="14"/>
      <c r="O8" s="14"/>
      <c r="P8" s="14"/>
      <c r="Q8" s="14"/>
      <c r="R8" s="14"/>
    </row>
    <row r="9" spans="1:36" ht="20.100000000000001" customHeight="1" x14ac:dyDescent="0.15">
      <c r="A9" s="10">
        <v>6</v>
      </c>
      <c r="B9" s="13"/>
      <c r="C9" s="14"/>
      <c r="D9" s="14"/>
      <c r="E9" s="14"/>
      <c r="F9" s="14"/>
      <c r="G9" s="14"/>
      <c r="H9" s="14"/>
      <c r="I9" s="14"/>
      <c r="J9" s="14"/>
      <c r="K9" s="14"/>
      <c r="L9" s="14"/>
      <c r="M9" s="14"/>
      <c r="N9" s="14"/>
      <c r="O9" s="14"/>
      <c r="P9" s="14"/>
      <c r="Q9" s="14"/>
      <c r="R9" s="14"/>
    </row>
    <row r="10" spans="1:36" ht="20.100000000000001" customHeight="1" x14ac:dyDescent="0.15">
      <c r="A10" s="10">
        <v>7</v>
      </c>
      <c r="B10" s="13"/>
      <c r="C10" s="14"/>
      <c r="D10" s="14"/>
      <c r="E10" s="14"/>
      <c r="F10" s="14"/>
      <c r="G10" s="14"/>
      <c r="H10" s="14"/>
      <c r="I10" s="14"/>
      <c r="J10" s="14"/>
      <c r="K10" s="14"/>
      <c r="L10" s="14"/>
      <c r="M10" s="14"/>
      <c r="N10" s="14"/>
      <c r="O10" s="14"/>
      <c r="P10" s="14"/>
      <c r="Q10" s="14"/>
      <c r="R10" s="14"/>
    </row>
    <row r="11" spans="1:36" ht="20.100000000000001" customHeight="1" x14ac:dyDescent="0.15">
      <c r="A11" s="10">
        <v>8</v>
      </c>
      <c r="B11" s="13"/>
      <c r="C11" s="14"/>
      <c r="D11" s="14"/>
      <c r="E11" s="14"/>
      <c r="F11" s="14"/>
      <c r="G11" s="14"/>
      <c r="H11" s="14"/>
      <c r="I11" s="14"/>
      <c r="J11" s="14"/>
      <c r="K11" s="14"/>
      <c r="L11" s="14"/>
      <c r="M11" s="14"/>
      <c r="N11" s="14"/>
      <c r="O11" s="14"/>
      <c r="P11" s="14"/>
      <c r="Q11" s="14"/>
      <c r="R11" s="14"/>
    </row>
    <row r="12" spans="1:36" ht="20.100000000000001" customHeight="1" x14ac:dyDescent="0.15">
      <c r="A12" s="10">
        <v>9</v>
      </c>
      <c r="B12" s="13"/>
      <c r="C12" s="14"/>
      <c r="D12" s="14"/>
      <c r="E12" s="14"/>
      <c r="F12" s="14"/>
      <c r="G12" s="14"/>
      <c r="H12" s="14"/>
      <c r="I12" s="14"/>
      <c r="J12" s="14"/>
      <c r="K12" s="14"/>
      <c r="L12" s="14"/>
      <c r="M12" s="14"/>
      <c r="N12" s="14"/>
      <c r="O12" s="14"/>
      <c r="P12" s="14"/>
      <c r="Q12" s="14"/>
      <c r="R12" s="14"/>
    </row>
    <row r="13" spans="1:36" ht="20.100000000000001" customHeight="1" x14ac:dyDescent="0.15">
      <c r="A13" s="10">
        <v>10</v>
      </c>
      <c r="B13" s="13"/>
      <c r="C13" s="14"/>
      <c r="D13" s="14"/>
      <c r="E13" s="14"/>
      <c r="F13" s="14"/>
      <c r="G13" s="14"/>
      <c r="H13" s="14"/>
      <c r="I13" s="14"/>
      <c r="J13" s="14"/>
      <c r="K13" s="14"/>
      <c r="L13" s="14"/>
      <c r="M13" s="14"/>
      <c r="N13" s="14"/>
      <c r="O13" s="14"/>
      <c r="P13" s="14"/>
      <c r="Q13" s="14"/>
      <c r="R13" s="14"/>
    </row>
    <row r="14" spans="1:36" ht="20.100000000000001" customHeight="1" x14ac:dyDescent="0.15">
      <c r="A14" s="10">
        <v>11</v>
      </c>
      <c r="B14" s="13"/>
      <c r="C14" s="14"/>
      <c r="D14" s="14"/>
      <c r="E14" s="14"/>
      <c r="F14" s="14"/>
      <c r="G14" s="14"/>
      <c r="H14" s="14"/>
      <c r="I14" s="14"/>
      <c r="J14" s="14"/>
      <c r="K14" s="14"/>
      <c r="L14" s="14"/>
      <c r="M14" s="14"/>
      <c r="N14" s="14"/>
      <c r="O14" s="14"/>
      <c r="P14" s="14"/>
      <c r="Q14" s="14"/>
      <c r="R14" s="14"/>
    </row>
    <row r="15" spans="1:36" ht="20.100000000000001" customHeight="1" x14ac:dyDescent="0.15">
      <c r="A15" s="10">
        <v>12</v>
      </c>
      <c r="B15" s="13"/>
      <c r="C15" s="14"/>
      <c r="D15" s="14"/>
      <c r="E15" s="14"/>
      <c r="F15" s="14"/>
      <c r="G15" s="14"/>
      <c r="H15" s="14"/>
      <c r="I15" s="14"/>
      <c r="J15" s="14"/>
      <c r="K15" s="14"/>
      <c r="L15" s="14"/>
      <c r="M15" s="14"/>
      <c r="N15" s="14"/>
      <c r="O15" s="14"/>
      <c r="P15" s="14"/>
      <c r="Q15" s="14"/>
      <c r="R15" s="14"/>
    </row>
    <row r="16" spans="1:36" ht="20.100000000000001" customHeight="1" x14ac:dyDescent="0.15">
      <c r="A16" s="10">
        <v>13</v>
      </c>
      <c r="B16" s="13"/>
      <c r="C16" s="14"/>
      <c r="D16" s="14"/>
      <c r="E16" s="14"/>
      <c r="F16" s="14"/>
      <c r="G16" s="14"/>
      <c r="H16" s="14"/>
      <c r="I16" s="14"/>
      <c r="J16" s="14"/>
      <c r="K16" s="14"/>
      <c r="L16" s="14"/>
      <c r="M16" s="14"/>
      <c r="N16" s="14"/>
      <c r="O16" s="14"/>
      <c r="P16" s="14"/>
      <c r="Q16" s="14"/>
      <c r="R16" s="14"/>
    </row>
    <row r="17" spans="1:18" ht="20.100000000000001" customHeight="1" x14ac:dyDescent="0.15">
      <c r="A17" s="10">
        <v>14</v>
      </c>
      <c r="B17" s="13"/>
      <c r="C17" s="14"/>
      <c r="D17" s="14"/>
      <c r="E17" s="14"/>
      <c r="F17" s="14"/>
      <c r="G17" s="14"/>
      <c r="H17" s="14"/>
      <c r="I17" s="14"/>
      <c r="J17" s="14"/>
      <c r="K17" s="14"/>
      <c r="L17" s="14"/>
      <c r="M17" s="14"/>
      <c r="N17" s="14"/>
      <c r="O17" s="14"/>
      <c r="P17" s="14"/>
      <c r="Q17" s="14"/>
      <c r="R17" s="14"/>
    </row>
    <row r="18" spans="1:18" ht="20.100000000000001" customHeight="1" x14ac:dyDescent="0.15">
      <c r="A18" s="10">
        <v>15</v>
      </c>
      <c r="B18" s="13"/>
      <c r="C18" s="14"/>
      <c r="D18" s="14"/>
      <c r="E18" s="14"/>
      <c r="F18" s="14"/>
      <c r="G18" s="14"/>
      <c r="H18" s="14"/>
      <c r="I18" s="14"/>
      <c r="J18" s="14"/>
      <c r="K18" s="14"/>
      <c r="L18" s="14"/>
      <c r="M18" s="14"/>
      <c r="N18" s="14"/>
      <c r="O18" s="14"/>
      <c r="P18" s="14"/>
      <c r="Q18" s="14"/>
      <c r="R18" s="14"/>
    </row>
    <row r="19" spans="1:18" ht="20.100000000000001" customHeight="1" x14ac:dyDescent="0.15">
      <c r="A19" s="10">
        <v>16</v>
      </c>
      <c r="B19" s="13"/>
      <c r="C19" s="14"/>
      <c r="D19" s="14"/>
      <c r="E19" s="14"/>
      <c r="F19" s="14"/>
      <c r="G19" s="14"/>
      <c r="H19" s="14"/>
      <c r="I19" s="14"/>
      <c r="J19" s="14"/>
      <c r="K19" s="14"/>
      <c r="L19" s="14"/>
      <c r="M19" s="14"/>
      <c r="N19" s="14"/>
      <c r="O19" s="14"/>
      <c r="P19" s="14"/>
      <c r="Q19" s="14"/>
      <c r="R19" s="14"/>
    </row>
    <row r="20" spans="1:18" ht="20.100000000000001" customHeight="1" x14ac:dyDescent="0.15">
      <c r="A20" s="10">
        <v>17</v>
      </c>
      <c r="B20" s="13"/>
      <c r="C20" s="14"/>
      <c r="D20" s="14"/>
      <c r="E20" s="14"/>
      <c r="F20" s="14"/>
      <c r="G20" s="14"/>
      <c r="H20" s="14"/>
      <c r="I20" s="14"/>
      <c r="J20" s="14"/>
      <c r="K20" s="14"/>
      <c r="L20" s="14"/>
      <c r="M20" s="14"/>
      <c r="N20" s="14"/>
      <c r="O20" s="14"/>
      <c r="P20" s="14"/>
      <c r="Q20" s="14"/>
      <c r="R20" s="14"/>
    </row>
    <row r="21" spans="1:18" ht="20.100000000000001" customHeight="1" x14ac:dyDescent="0.15">
      <c r="A21" s="10">
        <v>18</v>
      </c>
      <c r="B21" s="13"/>
      <c r="C21" s="14"/>
      <c r="D21" s="14"/>
      <c r="E21" s="14"/>
      <c r="F21" s="14"/>
      <c r="G21" s="14"/>
      <c r="H21" s="14"/>
      <c r="I21" s="14"/>
      <c r="J21" s="14"/>
      <c r="K21" s="14"/>
      <c r="L21" s="14"/>
      <c r="M21" s="14"/>
      <c r="N21" s="14"/>
      <c r="O21" s="14"/>
      <c r="P21" s="14"/>
      <c r="Q21" s="14"/>
      <c r="R21" s="14"/>
    </row>
    <row r="22" spans="1:18" ht="20.100000000000001" customHeight="1" x14ac:dyDescent="0.15">
      <c r="A22" s="10">
        <v>19</v>
      </c>
      <c r="B22" s="13"/>
      <c r="C22" s="14"/>
      <c r="D22" s="14"/>
      <c r="E22" s="14"/>
      <c r="F22" s="14"/>
      <c r="G22" s="14"/>
      <c r="H22" s="14"/>
      <c r="I22" s="14"/>
      <c r="J22" s="14"/>
      <c r="K22" s="14"/>
      <c r="L22" s="14"/>
      <c r="M22" s="14"/>
      <c r="N22" s="14"/>
      <c r="O22" s="14"/>
      <c r="P22" s="14"/>
      <c r="Q22" s="14"/>
      <c r="R22" s="14"/>
    </row>
    <row r="23" spans="1:18" ht="20.100000000000001" customHeight="1" x14ac:dyDescent="0.15">
      <c r="A23" s="10">
        <v>20</v>
      </c>
      <c r="B23" s="13"/>
      <c r="C23" s="14"/>
      <c r="D23" s="14"/>
      <c r="E23" s="14"/>
      <c r="F23" s="14"/>
      <c r="G23" s="14"/>
      <c r="H23" s="14"/>
      <c r="I23" s="14"/>
      <c r="J23" s="14"/>
      <c r="K23" s="14"/>
      <c r="L23" s="14"/>
      <c r="M23" s="14"/>
      <c r="N23" s="14"/>
      <c r="O23" s="14"/>
      <c r="P23" s="14"/>
      <c r="Q23" s="14"/>
      <c r="R23" s="14"/>
    </row>
    <row r="24" spans="1:18" s="9" customFormat="1" ht="20.100000000000001" customHeight="1" x14ac:dyDescent="0.15">
      <c r="A24" s="31" t="s">
        <v>5</v>
      </c>
      <c r="B24" s="31"/>
      <c r="C24" s="8">
        <f t="shared" ref="C24:R24" si="1">IF(COUNTA(C4:C23)=0,"",COUNTA(C4:C23))</f>
        <v>3</v>
      </c>
      <c r="D24" s="8" t="str">
        <f t="shared" si="1"/>
        <v/>
      </c>
      <c r="E24" s="8" t="str">
        <f t="shared" si="1"/>
        <v/>
      </c>
      <c r="F24" s="8" t="str">
        <f t="shared" si="1"/>
        <v/>
      </c>
      <c r="G24" s="8" t="str">
        <f t="shared" si="1"/>
        <v/>
      </c>
      <c r="H24" s="8" t="str">
        <f t="shared" si="1"/>
        <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c r="R24" s="8" t="str">
        <f t="shared" si="1"/>
        <v/>
      </c>
    </row>
  </sheetData>
  <sheetProtection algorithmName="SHA-512" hashValue="C1p4/fv6W59FKjhWzFtsSlKSSt++kiESUy+Ws7kHpoR4G/8g+8GKLL7Dk92HxYqMTUnHvSYRwlSk1YKEvVwJ/g==" saltValue="FI0fnVSzYg6Y+EMup4HGhg==" spinCount="100000" sheet="1" objects="1" scenarios="1"/>
  <mergeCells count="4">
    <mergeCell ref="C1:D1"/>
    <mergeCell ref="A2:A3"/>
    <mergeCell ref="B2:B3"/>
    <mergeCell ref="A24:B24"/>
  </mergeCells>
  <phoneticPr fontId="8"/>
  <conditionalFormatting sqref="C3:R3">
    <cfRule type="expression" dxfId="11" priority="11" stopIfTrue="1">
      <formula>WEEKDAY(C$3)=7</formula>
    </cfRule>
    <cfRule type="expression" dxfId="10" priority="12" stopIfTrue="1">
      <formula>WEEKDAY(C$3)=1</formula>
    </cfRule>
  </conditionalFormatting>
  <dataValidations count="3">
    <dataValidation imeMode="on" allowBlank="1" showInputMessage="1" showErrorMessage="1" sqref="B4:B23" xr:uid="{00000000-0002-0000-0200-000000000000}"/>
    <dataValidation imeMode="off" allowBlank="1" showInputMessage="1" showErrorMessage="1" sqref="C1:D1 F1" xr:uid="{00000000-0002-0000-0200-000001000000}"/>
    <dataValidation type="list" allowBlank="1" showInputMessage="1" showErrorMessage="1" sqref="C4:R23" xr:uid="{00000000-0002-0000-0200-000002000000}">
      <formula1>INDIRECT("設定!B5:B14")</formula1>
    </dataValidation>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6" operator="equal" id="{4B8F7391-6618-4EB1-A873-FC06CC5181DA}">
            <xm:f>設定!$B$9</xm:f>
            <x14:dxf>
              <fill>
                <patternFill>
                  <bgColor theme="7" tint="0.39994506668294322"/>
                </patternFill>
              </fill>
            </x14:dxf>
          </x14:cfRule>
          <x14:cfRule type="cellIs" priority="7" operator="equal" id="{3A0D05C6-7DD3-44B1-8354-FA688A699DC5}">
            <xm:f>設定!$B$8</xm:f>
            <x14:dxf>
              <fill>
                <patternFill>
                  <bgColor rgb="FF00B0F0"/>
                </patternFill>
              </fill>
            </x14:dxf>
          </x14:cfRule>
          <x14:cfRule type="cellIs" priority="8" operator="equal" id="{B15AD910-CE82-4A0F-8324-B7CFB89C131B}">
            <xm:f>設定!$B$7</xm:f>
            <x14:dxf>
              <fill>
                <patternFill>
                  <bgColor theme="9" tint="0.59996337778862885"/>
                </patternFill>
              </fill>
            </x14:dxf>
          </x14:cfRule>
          <x14:cfRule type="cellIs" priority="9" operator="equal" id="{7C2CAC99-6B4A-4D7A-B609-9B5A1794107A}">
            <xm:f>設定!$B$6</xm:f>
            <x14:dxf>
              <fill>
                <patternFill>
                  <bgColor rgb="FFFFFF00"/>
                </patternFill>
              </fill>
            </x14:dxf>
          </x14:cfRule>
          <x14:cfRule type="cellIs" priority="10" operator="equal" id="{4F177746-78F5-4E55-9953-6ACF5D758CF1}">
            <xm:f>設定!$B$5</xm:f>
            <x14:dxf>
              <fill>
                <patternFill>
                  <bgColor rgb="FFFFC000"/>
                </patternFill>
              </fill>
            </x14:dxf>
          </x14:cfRule>
          <x14:cfRule type="cellIs" priority="5" operator="equal" id="{4C955411-4EF4-4A5A-8346-36185D125905}">
            <xm:f>設定!$B$10</xm:f>
            <x14:dxf>
              <fill>
                <patternFill>
                  <bgColor rgb="FF9966FF"/>
                </patternFill>
              </fill>
            </x14:dxf>
          </x14:cfRule>
          <x14:cfRule type="cellIs" priority="4" operator="equal" id="{90580910-26D5-4D55-BEE0-09F95A0922B3}">
            <xm:f>設定!$B$11</xm:f>
            <x14:dxf>
              <fill>
                <patternFill>
                  <bgColor rgb="FFFF99CC"/>
                </patternFill>
              </fill>
            </x14:dxf>
          </x14:cfRule>
          <x14:cfRule type="cellIs" priority="3" operator="equal" id="{5D242F9C-E0D4-4A95-958A-5FAA3A843085}">
            <xm:f>設定!$B$12</xm:f>
            <x14:dxf>
              <fill>
                <patternFill>
                  <bgColor rgb="FFFFCC66"/>
                </patternFill>
              </fill>
            </x14:dxf>
          </x14:cfRule>
          <x14:cfRule type="cellIs" priority="2" operator="equal" id="{41AC8DA4-E863-4DDB-BB02-9668A769CA40}">
            <xm:f>設定!$B$13</xm:f>
            <x14:dxf>
              <fill>
                <patternFill>
                  <bgColor rgb="FF33CC33"/>
                </patternFill>
              </fill>
            </x14:dxf>
          </x14:cfRule>
          <x14:cfRule type="cellIs" priority="1" operator="equal" id="{82928CB2-4D37-4691-AA18-94101300EAD4}">
            <xm:f>設定!$B$14</xm:f>
            <x14:dxf>
              <fill>
                <patternFill>
                  <bgColor theme="0"/>
                </patternFill>
              </fill>
            </x14:dxf>
          </x14:cfRule>
          <xm:sqref>C4:R23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4:B15"/>
  <sheetViews>
    <sheetView showGridLines="0" showRuler="0" workbookViewId="0">
      <selection activeCell="D22" sqref="D22"/>
    </sheetView>
  </sheetViews>
  <sheetFormatPr defaultColWidth="13" defaultRowHeight="14.25" x14ac:dyDescent="0.15"/>
  <cols>
    <col min="1" max="1" width="4.375" customWidth="1"/>
  </cols>
  <sheetData>
    <row r="4" spans="2:2" x14ac:dyDescent="0.15">
      <c r="B4" s="12" t="s">
        <v>0</v>
      </c>
    </row>
    <row r="5" spans="2:2" x14ac:dyDescent="0.15">
      <c r="B5" s="18" t="s">
        <v>16</v>
      </c>
    </row>
    <row r="6" spans="2:2" x14ac:dyDescent="0.15">
      <c r="B6" s="19" t="s">
        <v>18</v>
      </c>
    </row>
    <row r="7" spans="2:2" x14ac:dyDescent="0.15">
      <c r="B7" s="20" t="s">
        <v>20</v>
      </c>
    </row>
    <row r="8" spans="2:2" x14ac:dyDescent="0.15">
      <c r="B8" s="21" t="s">
        <v>22</v>
      </c>
    </row>
    <row r="9" spans="2:2" x14ac:dyDescent="0.15">
      <c r="B9" s="22" t="s">
        <v>24</v>
      </c>
    </row>
    <row r="10" spans="2:2" x14ac:dyDescent="0.15">
      <c r="B10" s="23" t="s">
        <v>26</v>
      </c>
    </row>
    <row r="11" spans="2:2" x14ac:dyDescent="0.15">
      <c r="B11" s="24" t="s">
        <v>13</v>
      </c>
    </row>
    <row r="12" spans="2:2" x14ac:dyDescent="0.15">
      <c r="B12" s="25" t="s">
        <v>13</v>
      </c>
    </row>
    <row r="13" spans="2:2" x14ac:dyDescent="0.15">
      <c r="B13" s="26" t="s">
        <v>13</v>
      </c>
    </row>
    <row r="14" spans="2:2" x14ac:dyDescent="0.15">
      <c r="B14" s="27" t="s">
        <v>13</v>
      </c>
    </row>
    <row r="15" spans="2:2" x14ac:dyDescent="0.15">
      <c r="B15" t="s">
        <v>14</v>
      </c>
    </row>
  </sheetData>
  <sheetProtection algorithmName="SHA-512" hashValue="N6NWdwekebVxG5YaXPWbS9hbUdY6RyGlUDB3SKC3bUAWG3Bl38jvX0Djh69C9Eeq6+1/7HNQBjCGlox5sZ9tng==" saltValue="/Oqp4camERfKmSe9rdx2ig=="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使い方</vt:lpstr>
      <vt:lpstr>シフト表（上旬）</vt:lpstr>
      <vt:lpstr>シフト表 (下旬)</vt:lpstr>
      <vt:lpstr>設定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2018-06-12T12:18:24Z</dcterms:created>
  <dcterms:modified xsi:type="dcterms:W3CDTF">2018-06-12T12:19:15Z</dcterms:modified>
</cp:coreProperties>
</file>